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Tera-station2\技術対策部\小倉資料\技対資料\大工能力評価検討会\建築大工技能者能力評価検討会\200127全建総連HP\"/>
    </mc:Choice>
  </mc:AlternateContent>
  <bookViews>
    <workbookView xWindow="-120" yWindow="-120" windowWidth="29040" windowHeight="15840" tabRatio="841"/>
  </bookViews>
  <sheets>
    <sheet name="記載例における申請者の就業履歴等" sheetId="21" r:id="rId1"/>
    <sheet name="別記様式１能力評価申請書兼キャリアアップカード交付申請書" sheetId="1" r:id="rId2"/>
    <sheet name="別記様式２経歴証明書＿" sheetId="5" r:id="rId3"/>
    <sheet name="別記様式３経歴証明申請書" sheetId="20" r:id="rId4"/>
    <sheet name="別記様式４実務経験証明書" sheetId="17" r:id="rId5"/>
    <sheet name="実施細則_起算点表" sheetId="14" state="hidden" r:id="rId6"/>
    <sheet name="評価通知書" sheetId="7" r:id="rId7"/>
    <sheet name="×別記様式２経歴証明書" sheetId="16" state="hidden" r:id="rId8"/>
    <sheet name="×別記様式３経歴証明及び実務経験証明　申請書" sheetId="13" state="hidden" r:id="rId9"/>
    <sheet name="別記様式３②経歴証明申請書" sheetId="12" state="hidden" r:id="rId10"/>
    <sheet name="別記様式４経歴証明書(職長・班長)" sheetId="11" state="hidden" r:id="rId11"/>
    <sheet name="別記様式３①経歴証明申請書" sheetId="9" state="hidden" r:id="rId12"/>
    <sheet name="数値" sheetId="8" state="hidden" r:id="rId13"/>
  </sheets>
  <definedNames>
    <definedName name="_xlnm.Print_Area" localSheetId="7">×別記様式２経歴証明書!$B$1:$AB$64</definedName>
    <definedName name="_xlnm.Print_Area" localSheetId="8">'×別記様式３経歴証明及び実務経験証明　申請書'!$B$1:$AB$67</definedName>
    <definedName name="_xlnm.Print_Area" localSheetId="5">実施細則_起算点表!$B$1:$AB$53</definedName>
    <definedName name="_xlnm.Print_Area" localSheetId="6">評価通知書!$C$1:$U$24</definedName>
    <definedName name="_xlnm.Print_Area" localSheetId="1">別記様式１能力評価申請書兼キャリアアップカード交付申請書!$B$1:$W$93</definedName>
    <definedName name="_xlnm.Print_Area" localSheetId="2">別記様式２経歴証明書＿!$B$1:$AB$61</definedName>
    <definedName name="_xlnm.Print_Area" localSheetId="11">別記様式３①経歴証明申請書!$A$1:$J$1</definedName>
    <definedName name="_xlnm.Print_Area" localSheetId="9">別記様式３②経歴証明申請書!$A$1:$J$57</definedName>
    <definedName name="_xlnm.Print_Area" localSheetId="3">別記様式３経歴証明申請書!$B$1:$AB$115</definedName>
    <definedName name="_xlnm.Print_Area" localSheetId="10">'別記様式４経歴証明書(職長・班長)'!$B$1:$AB$54</definedName>
    <definedName name="_xlnm.Print_Area" localSheetId="4">別記様式４実務経験証明書!$B$1:$AB$66</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24" i="17" l="1"/>
  <c r="Q23" i="20" l="1"/>
  <c r="Q22" i="5"/>
  <c r="C33" i="20"/>
  <c r="E33" i="20"/>
  <c r="I33" i="20"/>
  <c r="M33" i="20"/>
  <c r="D17" i="7"/>
  <c r="D16" i="7"/>
  <c r="D15" i="7"/>
  <c r="Z18" i="17" l="1"/>
  <c r="W18" i="17"/>
  <c r="R18" i="17"/>
  <c r="T59" i="20" l="1"/>
  <c r="Q11" i="20"/>
  <c r="L15" i="20"/>
  <c r="G15" i="20"/>
  <c r="C15" i="20"/>
  <c r="C11" i="20"/>
  <c r="C12" i="20"/>
  <c r="C16" i="5" l="1"/>
  <c r="C23" i="20" l="1"/>
  <c r="Q48" i="20"/>
  <c r="Q44" i="20"/>
  <c r="Q52" i="20" s="1"/>
  <c r="Q37" i="20"/>
  <c r="Q33" i="20"/>
  <c r="M23" i="20"/>
  <c r="Q27" i="20" s="1"/>
  <c r="I23" i="20"/>
  <c r="E23" i="20"/>
  <c r="Q41" i="20" l="1"/>
  <c r="Q51" i="13"/>
  <c r="Q40" i="13"/>
  <c r="Q26" i="13"/>
  <c r="R22" i="13"/>
  <c r="B22" i="13"/>
  <c r="R19" i="13"/>
  <c r="B19" i="13"/>
  <c r="C27" i="16"/>
  <c r="C40" i="13"/>
  <c r="C51" i="13"/>
  <c r="Q48" i="16"/>
  <c r="Q56" i="16" s="1"/>
  <c r="M55" i="13"/>
  <c r="I55" i="13"/>
  <c r="E55" i="13"/>
  <c r="C55" i="13"/>
  <c r="M51" i="13"/>
  <c r="I51" i="13"/>
  <c r="E51" i="13"/>
  <c r="M44" i="13"/>
  <c r="I44" i="13"/>
  <c r="E44" i="13"/>
  <c r="C44" i="13"/>
  <c r="M40" i="13"/>
  <c r="I40" i="13"/>
  <c r="E40" i="13"/>
  <c r="M26" i="13"/>
  <c r="I26" i="13"/>
  <c r="E26" i="13"/>
  <c r="C26" i="13"/>
  <c r="C24" i="17"/>
  <c r="C30" i="13" s="1"/>
  <c r="M24" i="17"/>
  <c r="M30" i="13" s="1"/>
  <c r="I24" i="17"/>
  <c r="I30" i="13" s="1"/>
  <c r="T66" i="17"/>
  <c r="Q50" i="17"/>
  <c r="Q46" i="17"/>
  <c r="Q54" i="17" s="1"/>
  <c r="R78" i="1" s="1"/>
  <c r="Q39" i="17"/>
  <c r="Q35" i="17"/>
  <c r="E24" i="17"/>
  <c r="E30" i="13" s="1"/>
  <c r="L16" i="17"/>
  <c r="G16" i="17"/>
  <c r="C16" i="17"/>
  <c r="C13" i="17"/>
  <c r="Q12" i="17"/>
  <c r="C12" i="17"/>
  <c r="T63" i="16"/>
  <c r="Q52" i="16"/>
  <c r="Q41" i="16"/>
  <c r="Q37" i="16"/>
  <c r="M27" i="16"/>
  <c r="I27" i="16"/>
  <c r="E27" i="16"/>
  <c r="Q27" i="16"/>
  <c r="Q31" i="16" s="1"/>
  <c r="L19" i="16"/>
  <c r="G19" i="16"/>
  <c r="C19" i="16"/>
  <c r="C16" i="16"/>
  <c r="Q15" i="16"/>
  <c r="C15" i="16"/>
  <c r="AA6" i="16"/>
  <c r="Y6" i="16"/>
  <c r="V6" i="16"/>
  <c r="Q43" i="17" l="1"/>
  <c r="R73" i="1" s="1"/>
  <c r="Q55" i="13"/>
  <c r="Q59" i="13" s="1"/>
  <c r="Q28" i="17"/>
  <c r="R68" i="1" s="1"/>
  <c r="Q45" i="16"/>
  <c r="T21" i="7"/>
  <c r="R21" i="7"/>
  <c r="P21" i="7"/>
  <c r="P3" i="7"/>
  <c r="T3" i="7"/>
  <c r="R3" i="7"/>
  <c r="AA4" i="13"/>
  <c r="Y4" i="13"/>
  <c r="V4" i="13"/>
  <c r="Q44" i="13" l="1"/>
  <c r="Q30" i="13"/>
  <c r="Q34" i="13" s="1"/>
  <c r="R66" i="1" l="1"/>
  <c r="T66" i="13" l="1"/>
  <c r="L15" i="13"/>
  <c r="G15" i="13"/>
  <c r="C15" i="13"/>
  <c r="Q11" i="13"/>
  <c r="C12" i="13"/>
  <c r="C11" i="13"/>
  <c r="Q48" i="13" l="1"/>
  <c r="Q29" i="11" l="1"/>
  <c r="T53" i="11"/>
  <c r="Q18" i="11"/>
  <c r="Q40" i="11"/>
  <c r="Q36" i="11"/>
  <c r="Q25" i="11"/>
  <c r="Q21" i="11"/>
  <c r="Q44" i="11" l="1"/>
  <c r="Q33" i="11"/>
  <c r="R76" i="1" l="1"/>
  <c r="R71" i="1"/>
  <c r="Q16" i="5" l="1"/>
  <c r="Q19" i="5" l="1"/>
  <c r="J92" i="1" l="1"/>
  <c r="T60" i="5" l="1"/>
  <c r="Q48" i="5"/>
  <c r="Q44" i="5"/>
  <c r="Q37" i="5"/>
  <c r="Q33" i="5"/>
  <c r="Q26" i="5"/>
  <c r="Q41" i="5" l="1"/>
  <c r="R72" i="1" s="1"/>
  <c r="R74" i="1" s="1"/>
  <c r="Q30" i="5"/>
  <c r="R67" i="1" s="1"/>
  <c r="R69" i="1" s="1"/>
  <c r="Q52" i="5"/>
  <c r="R77" i="1" s="1"/>
  <c r="R79" i="1" s="1"/>
  <c r="J16" i="7" l="1"/>
  <c r="J15" i="7"/>
  <c r="J17" i="7"/>
  <c r="P17" i="7"/>
  <c r="P16" i="7"/>
  <c r="V15" i="7"/>
  <c r="L10" i="7" l="1"/>
  <c r="H10" i="7"/>
  <c r="D10" i="7"/>
  <c r="L19" i="5"/>
  <c r="C19" i="5"/>
  <c r="G19" i="5"/>
  <c r="D7" i="7" l="1"/>
  <c r="Q6" i="7"/>
  <c r="H19" i="7" s="1"/>
  <c r="D6" i="7"/>
  <c r="C15" i="5"/>
  <c r="V16" i="7" l="1"/>
  <c r="V17" i="7"/>
  <c r="O19" i="7" l="1"/>
</calcChain>
</file>

<file path=xl/sharedStrings.xml><?xml version="1.0" encoding="utf-8"?>
<sst xmlns="http://schemas.openxmlformats.org/spreadsheetml/2006/main" count="1105" uniqueCount="476">
  <si>
    <t>氏名</t>
    <rPh sb="0" eb="2">
      <t>シメイ</t>
    </rPh>
    <phoneticPr fontId="1"/>
  </si>
  <si>
    <t>フリガナ</t>
    <phoneticPr fontId="1"/>
  </si>
  <si>
    <t>技能者ＩＤ</t>
    <rPh sb="0" eb="3">
      <t>ギノウシャ</t>
    </rPh>
    <phoneticPr fontId="1"/>
  </si>
  <si>
    <t>申請者</t>
    <rPh sb="0" eb="3">
      <t>シンセイシャ</t>
    </rPh>
    <phoneticPr fontId="1"/>
  </si>
  <si>
    <t>※代行申請を行う場合は下記にご記入ください。</t>
    <rPh sb="1" eb="3">
      <t>ダイコウ</t>
    </rPh>
    <rPh sb="3" eb="5">
      <t>シンセイ</t>
    </rPh>
    <rPh sb="6" eb="7">
      <t>オコナ</t>
    </rPh>
    <rPh sb="8" eb="10">
      <t>バアイ</t>
    </rPh>
    <rPh sb="11" eb="13">
      <t>カキ</t>
    </rPh>
    <rPh sb="15" eb="17">
      <t>キニュウ</t>
    </rPh>
    <phoneticPr fontId="1"/>
  </si>
  <si>
    <t>所在地</t>
    <rPh sb="0" eb="3">
      <t>ショザイチ</t>
    </rPh>
    <phoneticPr fontId="1"/>
  </si>
  <si>
    <t>誓約欄</t>
    <rPh sb="0" eb="2">
      <t>セイヤク</t>
    </rPh>
    <rPh sb="2" eb="3">
      <t>ラン</t>
    </rPh>
    <phoneticPr fontId="1"/>
  </si>
  <si>
    <t>申請者との関係</t>
    <rPh sb="0" eb="3">
      <t>シンセイシャ</t>
    </rPh>
    <rPh sb="5" eb="7">
      <t>カンケイ</t>
    </rPh>
    <phoneticPr fontId="1"/>
  </si>
  <si>
    <t>事業者ＩＤ</t>
    <rPh sb="0" eb="3">
      <t>ジギョウシャ</t>
    </rPh>
    <phoneticPr fontId="1"/>
  </si>
  <si>
    <t>上記のとおり、代行申請に同意します。</t>
    <rPh sb="0" eb="2">
      <t>ジョウキ</t>
    </rPh>
    <rPh sb="7" eb="9">
      <t>ダイコウ</t>
    </rPh>
    <rPh sb="9" eb="11">
      <t>シンセイ</t>
    </rPh>
    <rPh sb="12" eb="14">
      <t>ドウイ</t>
    </rPh>
    <phoneticPr fontId="1"/>
  </si>
  <si>
    <t>この証明事項に事実と相違がある場合には、レベル判定を取り消されても異存のないことを誓約いたします。</t>
    <rPh sb="2" eb="4">
      <t>ショウメイ</t>
    </rPh>
    <rPh sb="4" eb="6">
      <t>ジコウ</t>
    </rPh>
    <rPh sb="7" eb="9">
      <t>ジジツ</t>
    </rPh>
    <rPh sb="10" eb="12">
      <t>ソウイ</t>
    </rPh>
    <rPh sb="15" eb="17">
      <t>バアイ</t>
    </rPh>
    <rPh sb="23" eb="25">
      <t>ハンテイ</t>
    </rPh>
    <rPh sb="26" eb="27">
      <t>ト</t>
    </rPh>
    <rPh sb="28" eb="29">
      <t>ケ</t>
    </rPh>
    <rPh sb="33" eb="35">
      <t>イゾン</t>
    </rPh>
    <rPh sb="41" eb="43">
      <t>セイヤク</t>
    </rPh>
    <phoneticPr fontId="1"/>
  </si>
  <si>
    <t>事業者名</t>
    <rPh sb="0" eb="4">
      <t>ジギョウシャメイ</t>
    </rPh>
    <phoneticPr fontId="1"/>
  </si>
  <si>
    <t>証明者</t>
    <rPh sb="0" eb="2">
      <t>ショウメイ</t>
    </rPh>
    <rPh sb="2" eb="3">
      <t>シャ</t>
    </rPh>
    <phoneticPr fontId="1"/>
  </si>
  <si>
    <t>：</t>
    <phoneticPr fontId="1"/>
  </si>
  <si>
    <t>役職名</t>
    <rPh sb="0" eb="3">
      <t>ヤクショクメイ</t>
    </rPh>
    <phoneticPr fontId="1"/>
  </si>
  <si>
    <t>保有資格</t>
    <rPh sb="0" eb="2">
      <t>ホユウ</t>
    </rPh>
    <rPh sb="2" eb="4">
      <t>シカク</t>
    </rPh>
    <phoneticPr fontId="1"/>
  </si>
  <si>
    <t>経験年数</t>
    <rPh sb="0" eb="2">
      <t>ケイケン</t>
    </rPh>
    <rPh sb="2" eb="4">
      <t>ネンスウ</t>
    </rPh>
    <phoneticPr fontId="1"/>
  </si>
  <si>
    <t>立場</t>
    <rPh sb="0" eb="2">
      <t>タチバ</t>
    </rPh>
    <phoneticPr fontId="1"/>
  </si>
  <si>
    <t>レベル判定の結果</t>
    <rPh sb="3" eb="5">
      <t>ハンテイ</t>
    </rPh>
    <rPh sb="6" eb="8">
      <t>ケッカ</t>
    </rPh>
    <phoneticPr fontId="1"/>
  </si>
  <si>
    <t>申請をするレベル</t>
    <rPh sb="0" eb="2">
      <t>シンセイ</t>
    </rPh>
    <phoneticPr fontId="1"/>
  </si>
  <si>
    <t>日</t>
    <rPh sb="0" eb="1">
      <t>ニチ</t>
    </rPh>
    <phoneticPr fontId="1"/>
  </si>
  <si>
    <t>月</t>
    <rPh sb="0" eb="1">
      <t>ツキ</t>
    </rPh>
    <phoneticPr fontId="1"/>
  </si>
  <si>
    <t>年</t>
    <rPh sb="0" eb="1">
      <t>ネン</t>
    </rPh>
    <phoneticPr fontId="1"/>
  </si>
  <si>
    <t>月</t>
    <rPh sb="0" eb="1">
      <t>ガツ</t>
    </rPh>
    <phoneticPr fontId="1"/>
  </si>
  <si>
    <t>申請者（技能者本人）</t>
    <rPh sb="0" eb="2">
      <t>シンセイ</t>
    </rPh>
    <rPh sb="2" eb="3">
      <t>シャ</t>
    </rPh>
    <rPh sb="4" eb="7">
      <t>ギノウシャ</t>
    </rPh>
    <rPh sb="7" eb="9">
      <t>ホンニン</t>
    </rPh>
    <phoneticPr fontId="1"/>
  </si>
  <si>
    <t>レベル２</t>
    <phoneticPr fontId="1"/>
  </si>
  <si>
    <t>レベル３</t>
    <phoneticPr fontId="1"/>
  </si>
  <si>
    <t>レベル４</t>
    <phoneticPr fontId="1"/>
  </si>
  <si>
    <t>評価の結果、上記の者を</t>
    <rPh sb="0" eb="2">
      <t>ヒョウカ</t>
    </rPh>
    <rPh sb="3" eb="5">
      <t>ケッカ</t>
    </rPh>
    <rPh sb="6" eb="8">
      <t>ジョウキ</t>
    </rPh>
    <rPh sb="9" eb="10">
      <t>モノ</t>
    </rPh>
    <phoneticPr fontId="1"/>
  </si>
  <si>
    <t>-</t>
    <phoneticPr fontId="1"/>
  </si>
  <si>
    <t>-</t>
    <phoneticPr fontId="1"/>
  </si>
  <si>
    <t>氏名　　　　　    　　  　　　 印</t>
    <rPh sb="0" eb="2">
      <t>シメイ</t>
    </rPh>
    <rPh sb="19" eb="20">
      <t>イン</t>
    </rPh>
    <phoneticPr fontId="1"/>
  </si>
  <si>
    <t>代行申請者</t>
    <rPh sb="0" eb="2">
      <t>ダイコウ</t>
    </rPh>
    <rPh sb="2" eb="4">
      <t>シンセイ</t>
    </rPh>
    <rPh sb="4" eb="5">
      <t>シャ</t>
    </rPh>
    <phoneticPr fontId="1"/>
  </si>
  <si>
    <t>就業年数</t>
    <rPh sb="0" eb="2">
      <t>シュウギョウ</t>
    </rPh>
    <rPh sb="2" eb="4">
      <t>ネンスウ</t>
    </rPh>
    <phoneticPr fontId="1"/>
  </si>
  <si>
    <t>～</t>
    <phoneticPr fontId="1"/>
  </si>
  <si>
    <t>経験年数</t>
    <rPh sb="0" eb="2">
      <t>ケイケン</t>
    </rPh>
    <rPh sb="2" eb="4">
      <t>ネンスウ</t>
    </rPh>
    <phoneticPr fontId="1"/>
  </si>
  <si>
    <t>年</t>
    <rPh sb="0" eb="1">
      <t>ネン</t>
    </rPh>
    <phoneticPr fontId="1"/>
  </si>
  <si>
    <t>月</t>
    <rPh sb="0" eb="1">
      <t>ガツ</t>
    </rPh>
    <phoneticPr fontId="1"/>
  </si>
  <si>
    <t>就労期間</t>
    <rPh sb="0" eb="2">
      <t>シュウロウ</t>
    </rPh>
    <rPh sb="2" eb="4">
      <t>キカン</t>
    </rPh>
    <phoneticPr fontId="1"/>
  </si>
  <si>
    <t>経験年数（職長）</t>
    <rPh sb="0" eb="2">
      <t>ケイケン</t>
    </rPh>
    <rPh sb="2" eb="4">
      <t>ネンスウ</t>
    </rPh>
    <rPh sb="5" eb="7">
      <t>ショクチョウ</t>
    </rPh>
    <phoneticPr fontId="1"/>
  </si>
  <si>
    <t>経験年数（班長）</t>
    <rPh sb="0" eb="2">
      <t>ケイケン</t>
    </rPh>
    <rPh sb="2" eb="4">
      <t>ネンスウ</t>
    </rPh>
    <rPh sb="5" eb="7">
      <t>ハンチョウ</t>
    </rPh>
    <phoneticPr fontId="1"/>
  </si>
  <si>
    <t>合計</t>
    <rPh sb="0" eb="2">
      <t>ゴウケイ</t>
    </rPh>
    <phoneticPr fontId="1"/>
  </si>
  <si>
    <t>年</t>
    <rPh sb="0" eb="1">
      <t>ネン</t>
    </rPh>
    <phoneticPr fontId="1"/>
  </si>
  <si>
    <t>システム</t>
    <phoneticPr fontId="1"/>
  </si>
  <si>
    <t>経歴証明書</t>
    <rPh sb="0" eb="5">
      <t>ケイレキショウメイショ</t>
    </rPh>
    <phoneticPr fontId="1"/>
  </si>
  <si>
    <t>年</t>
    <rPh sb="0" eb="1">
      <t>ネン</t>
    </rPh>
    <phoneticPr fontId="1"/>
  </si>
  <si>
    <t>合計</t>
    <rPh sb="0" eb="2">
      <t>ゴウケイ</t>
    </rPh>
    <phoneticPr fontId="1"/>
  </si>
  <si>
    <t>レベル２</t>
    <phoneticPr fontId="1"/>
  </si>
  <si>
    <t>レベル３</t>
    <phoneticPr fontId="1"/>
  </si>
  <si>
    <t>レベル４</t>
    <phoneticPr fontId="1"/>
  </si>
  <si>
    <t>ー</t>
    <phoneticPr fontId="1"/>
  </si>
  <si>
    <t>日</t>
    <rPh sb="0" eb="1">
      <t>ヒ</t>
    </rPh>
    <phoneticPr fontId="1"/>
  </si>
  <si>
    <t>○</t>
    <phoneticPr fontId="1"/>
  </si>
  <si>
    <t>所属事業者</t>
  </si>
  <si>
    <t>2019年</t>
    <rPh sb="4" eb="5">
      <t>ネン</t>
    </rPh>
    <phoneticPr fontId="1"/>
  </si>
  <si>
    <t>1月</t>
    <rPh sb="1" eb="2">
      <t>ガツ</t>
    </rPh>
    <phoneticPr fontId="1"/>
  </si>
  <si>
    <t>1日</t>
    <rPh sb="1" eb="2">
      <t>ニチ</t>
    </rPh>
    <phoneticPr fontId="1"/>
  </si>
  <si>
    <t>ー</t>
    <phoneticPr fontId="1"/>
  </si>
  <si>
    <t>元請事業者</t>
  </si>
  <si>
    <t>2020年</t>
    <rPh sb="4" eb="5">
      <t>ネン</t>
    </rPh>
    <phoneticPr fontId="1"/>
  </si>
  <si>
    <t>2月</t>
  </si>
  <si>
    <t>2日</t>
    <rPh sb="1" eb="2">
      <t>ニチ</t>
    </rPh>
    <phoneticPr fontId="1"/>
  </si>
  <si>
    <t>上位下請事業者</t>
  </si>
  <si>
    <t>2021年</t>
    <rPh sb="4" eb="5">
      <t>ネン</t>
    </rPh>
    <phoneticPr fontId="1"/>
  </si>
  <si>
    <t>3月</t>
  </si>
  <si>
    <t>3日</t>
    <rPh sb="1" eb="2">
      <t>ニチ</t>
    </rPh>
    <phoneticPr fontId="1"/>
  </si>
  <si>
    <t>その他</t>
  </si>
  <si>
    <t>2022年</t>
    <rPh sb="4" eb="5">
      <t>ネン</t>
    </rPh>
    <phoneticPr fontId="1"/>
  </si>
  <si>
    <t>4月</t>
  </si>
  <si>
    <t>4日</t>
    <rPh sb="1" eb="2">
      <t>ニチ</t>
    </rPh>
    <phoneticPr fontId="1"/>
  </si>
  <si>
    <t>2023年</t>
    <rPh sb="4" eb="5">
      <t>ネン</t>
    </rPh>
    <phoneticPr fontId="1"/>
  </si>
  <si>
    <t>5月</t>
  </si>
  <si>
    <t>5日</t>
    <rPh sb="1" eb="2">
      <t>ニチ</t>
    </rPh>
    <phoneticPr fontId="1"/>
  </si>
  <si>
    <t>2024年</t>
    <rPh sb="4" eb="5">
      <t>ネン</t>
    </rPh>
    <phoneticPr fontId="1"/>
  </si>
  <si>
    <t>6月</t>
  </si>
  <si>
    <t>6日</t>
    <rPh sb="1" eb="2">
      <t>ニチ</t>
    </rPh>
    <phoneticPr fontId="1"/>
  </si>
  <si>
    <t>2025年</t>
    <rPh sb="4" eb="5">
      <t>ネン</t>
    </rPh>
    <phoneticPr fontId="1"/>
  </si>
  <si>
    <t>7月</t>
  </si>
  <si>
    <t>7日</t>
    <rPh sb="1" eb="2">
      <t>ニチ</t>
    </rPh>
    <phoneticPr fontId="1"/>
  </si>
  <si>
    <t>8月</t>
  </si>
  <si>
    <t>8日</t>
    <rPh sb="1" eb="2">
      <t>ニチ</t>
    </rPh>
    <phoneticPr fontId="1"/>
  </si>
  <si>
    <t>9月</t>
  </si>
  <si>
    <t>9日</t>
    <rPh sb="1" eb="2">
      <t>ニチ</t>
    </rPh>
    <phoneticPr fontId="1"/>
  </si>
  <si>
    <t>10月</t>
  </si>
  <si>
    <t>10日</t>
    <rPh sb="2" eb="3">
      <t>ニチ</t>
    </rPh>
    <phoneticPr fontId="1"/>
  </si>
  <si>
    <t>11月</t>
  </si>
  <si>
    <t>11日</t>
    <rPh sb="2" eb="3">
      <t>ニチ</t>
    </rPh>
    <phoneticPr fontId="1"/>
  </si>
  <si>
    <t>12月</t>
  </si>
  <si>
    <t>12日</t>
    <rPh sb="2" eb="3">
      <t>ニチ</t>
    </rPh>
    <phoneticPr fontId="1"/>
  </si>
  <si>
    <t>13日</t>
    <rPh sb="2" eb="3">
      <t>ニチ</t>
    </rPh>
    <phoneticPr fontId="1"/>
  </si>
  <si>
    <t>14日</t>
    <rPh sb="2" eb="3">
      <t>ニチ</t>
    </rPh>
    <phoneticPr fontId="1"/>
  </si>
  <si>
    <t>15日</t>
    <rPh sb="2" eb="3">
      <t>ニチ</t>
    </rPh>
    <phoneticPr fontId="1"/>
  </si>
  <si>
    <t>16日</t>
    <rPh sb="2" eb="3">
      <t>ニチ</t>
    </rPh>
    <phoneticPr fontId="1"/>
  </si>
  <si>
    <t>17日</t>
    <rPh sb="2" eb="3">
      <t>ニチ</t>
    </rPh>
    <phoneticPr fontId="1"/>
  </si>
  <si>
    <t>18日</t>
    <rPh sb="2" eb="3">
      <t>ニチ</t>
    </rPh>
    <phoneticPr fontId="1"/>
  </si>
  <si>
    <t>19日</t>
    <rPh sb="2" eb="3">
      <t>ニチ</t>
    </rPh>
    <phoneticPr fontId="1"/>
  </si>
  <si>
    <t>20日</t>
    <rPh sb="2" eb="3">
      <t>ニチ</t>
    </rPh>
    <phoneticPr fontId="1"/>
  </si>
  <si>
    <t>21日</t>
    <rPh sb="2" eb="3">
      <t>ニチ</t>
    </rPh>
    <phoneticPr fontId="1"/>
  </si>
  <si>
    <t>22日</t>
    <rPh sb="2" eb="3">
      <t>ニチ</t>
    </rPh>
    <phoneticPr fontId="1"/>
  </si>
  <si>
    <t>23日</t>
    <rPh sb="2" eb="3">
      <t>ニチ</t>
    </rPh>
    <phoneticPr fontId="1"/>
  </si>
  <si>
    <t>24日</t>
    <rPh sb="2" eb="3">
      <t>ニチ</t>
    </rPh>
    <phoneticPr fontId="1"/>
  </si>
  <si>
    <t>25日</t>
    <rPh sb="2" eb="3">
      <t>ニチ</t>
    </rPh>
    <phoneticPr fontId="1"/>
  </si>
  <si>
    <t>26日</t>
    <rPh sb="2" eb="3">
      <t>ニチ</t>
    </rPh>
    <phoneticPr fontId="1"/>
  </si>
  <si>
    <t>27日</t>
    <rPh sb="2" eb="3">
      <t>ニチ</t>
    </rPh>
    <phoneticPr fontId="1"/>
  </si>
  <si>
    <t>28日</t>
    <rPh sb="2" eb="3">
      <t>ニチ</t>
    </rPh>
    <phoneticPr fontId="1"/>
  </si>
  <si>
    <t>29日</t>
    <rPh sb="2" eb="3">
      <t>ニチ</t>
    </rPh>
    <phoneticPr fontId="1"/>
  </si>
  <si>
    <t>30日</t>
    <rPh sb="2" eb="3">
      <t>ニチ</t>
    </rPh>
    <phoneticPr fontId="1"/>
  </si>
  <si>
    <t>31日</t>
    <rPh sb="2" eb="3">
      <t>ニチ</t>
    </rPh>
    <phoneticPr fontId="1"/>
  </si>
  <si>
    <t>事業者ID</t>
    <rPh sb="0" eb="3">
      <t>ジギョウシャ</t>
    </rPh>
    <phoneticPr fontId="1"/>
  </si>
  <si>
    <t>レベル</t>
    <phoneticPr fontId="1"/>
  </si>
  <si>
    <t>建築大工　太郎</t>
    <rPh sb="0" eb="2">
      <t>ケンチク</t>
    </rPh>
    <rPh sb="2" eb="4">
      <t>ダイク</t>
    </rPh>
    <rPh sb="5" eb="7">
      <t>タロウ</t>
    </rPh>
    <phoneticPr fontId="1"/>
  </si>
  <si>
    <t>ケンチクダイク　タロウ</t>
    <phoneticPr fontId="1"/>
  </si>
  <si>
    <t>建築大工技能者</t>
    <rPh sb="0" eb="4">
      <t>ケンチクダイク</t>
    </rPh>
    <rPh sb="4" eb="7">
      <t>ギノウシャ</t>
    </rPh>
    <phoneticPr fontId="1"/>
  </si>
  <si>
    <t>（コード番号：１０６０１）
（コード番号：１０６０２）</t>
    <phoneticPr fontId="1"/>
  </si>
  <si>
    <t>（コード番号：１０７０１）</t>
    <phoneticPr fontId="1"/>
  </si>
  <si>
    <t>（コード番号：４０００１）</t>
    <phoneticPr fontId="1"/>
  </si>
  <si>
    <t>（コード番号：４００１２）</t>
    <phoneticPr fontId="1"/>
  </si>
  <si>
    <t>（コード番号：４００１１）</t>
    <phoneticPr fontId="1"/>
  </si>
  <si>
    <t>（コード番号：４００１９）</t>
    <phoneticPr fontId="1"/>
  </si>
  <si>
    <t>（コード番号：９１００１）</t>
    <phoneticPr fontId="1"/>
  </si>
  <si>
    <t>（コード番号：９３００１）</t>
    <phoneticPr fontId="1"/>
  </si>
  <si>
    <t>（コード番号：０００３２）</t>
    <phoneticPr fontId="1"/>
  </si>
  <si>
    <t>（コード番号：３０００２）
（コード番号：３０００３）
（コード番号：３０００４）</t>
    <phoneticPr fontId="1"/>
  </si>
  <si>
    <t>（コード番号：９２００１）</t>
    <phoneticPr fontId="1"/>
  </si>
  <si>
    <t>株式会社○○○○</t>
    <rPh sb="0" eb="4">
      <t>カブシキガイシャ</t>
    </rPh>
    <phoneticPr fontId="1"/>
  </si>
  <si>
    <t>○○県○○市○○○○</t>
    <rPh sb="2" eb="3">
      <t>ケン</t>
    </rPh>
    <rPh sb="5" eb="6">
      <t>シ</t>
    </rPh>
    <phoneticPr fontId="1"/>
  </si>
  <si>
    <t>○○　○○　</t>
    <phoneticPr fontId="1"/>
  </si>
  <si>
    <t>○○部長</t>
    <rPh sb="2" eb="4">
      <t>ブチョウ</t>
    </rPh>
    <phoneticPr fontId="1"/>
  </si>
  <si>
    <t>○○　○○</t>
    <phoneticPr fontId="1"/>
  </si>
  <si>
    <t>経歴証明申請書（案）</t>
    <rPh sb="0" eb="2">
      <t>ケイレキ</t>
    </rPh>
    <rPh sb="2" eb="4">
      <t>ショウメイ</t>
    </rPh>
    <rPh sb="4" eb="6">
      <t>シンセイ</t>
    </rPh>
    <rPh sb="6" eb="7">
      <t>ショ</t>
    </rPh>
    <rPh sb="8" eb="9">
      <t>アン</t>
    </rPh>
    <phoneticPr fontId="1"/>
  </si>
  <si>
    <t>下記のとおり、証明書類を添付し、経歴証明を申請します。</t>
    <rPh sb="0" eb="2">
      <t>カキ</t>
    </rPh>
    <rPh sb="7" eb="9">
      <t>ショウメイ</t>
    </rPh>
    <rPh sb="9" eb="11">
      <t>ショルイ</t>
    </rPh>
    <rPh sb="12" eb="14">
      <t>テンプ</t>
    </rPh>
    <rPh sb="16" eb="18">
      <t>ケイレキ</t>
    </rPh>
    <rPh sb="18" eb="20">
      <t>ショウメイ</t>
    </rPh>
    <rPh sb="21" eb="23">
      <t>シンセイ</t>
    </rPh>
    <phoneticPr fontId="1"/>
  </si>
  <si>
    <t>申請者</t>
    <rPh sb="0" eb="2">
      <t>シンセイ</t>
    </rPh>
    <rPh sb="2" eb="3">
      <t>シャ</t>
    </rPh>
    <phoneticPr fontId="1"/>
  </si>
  <si>
    <t>建築大工技能者</t>
    <rPh sb="0" eb="2">
      <t>ケンチク</t>
    </rPh>
    <rPh sb="2" eb="4">
      <t>ダイク</t>
    </rPh>
    <rPh sb="4" eb="7">
      <t>ギノウシャ</t>
    </rPh>
    <phoneticPr fontId="1"/>
  </si>
  <si>
    <t>申請先</t>
    <rPh sb="0" eb="2">
      <t>シンセイ</t>
    </rPh>
    <rPh sb="2" eb="3">
      <t>サキ</t>
    </rPh>
    <phoneticPr fontId="1"/>
  </si>
  <si>
    <t>経歴を証明するもの</t>
    <rPh sb="0" eb="2">
      <t>ケイレキ</t>
    </rPh>
    <rPh sb="3" eb="5">
      <t>ショウメイ</t>
    </rPh>
    <phoneticPr fontId="1"/>
  </si>
  <si>
    <t>経歴を証明する書類</t>
    <rPh sb="0" eb="2">
      <t>ケイレキ</t>
    </rPh>
    <rPh sb="3" eb="5">
      <t>ショウメイ</t>
    </rPh>
    <rPh sb="7" eb="9">
      <t>ショルイ</t>
    </rPh>
    <phoneticPr fontId="1"/>
  </si>
  <si>
    <t>　○○○○表彰状</t>
    <rPh sb="5" eb="8">
      <t>ヒョウショウジョウ</t>
    </rPh>
    <phoneticPr fontId="1"/>
  </si>
  <si>
    <t>建設業退職金共済手帳</t>
    <rPh sb="0" eb="3">
      <t>ケンセツギョウ</t>
    </rPh>
    <rPh sb="3" eb="5">
      <t>タイショク</t>
    </rPh>
    <rPh sb="5" eb="6">
      <t>キン</t>
    </rPh>
    <rPh sb="6" eb="8">
      <t>キョウサイ</t>
    </rPh>
    <rPh sb="8" eb="10">
      <t>テチョウ</t>
    </rPh>
    <phoneticPr fontId="1"/>
  </si>
  <si>
    <t>別表３番号</t>
    <rPh sb="0" eb="2">
      <t>ベッピョウ</t>
    </rPh>
    <rPh sb="3" eb="5">
      <t>バンゴウ</t>
    </rPh>
    <phoneticPr fontId="1"/>
  </si>
  <si>
    <t>※１</t>
    <phoneticPr fontId="1"/>
  </si>
  <si>
    <t>※２</t>
    <phoneticPr fontId="1"/>
  </si>
  <si>
    <t>申請受理</t>
    <rPh sb="0" eb="2">
      <t>シンセイ</t>
    </rPh>
    <rPh sb="2" eb="4">
      <t>ジュリ</t>
    </rPh>
    <phoneticPr fontId="1"/>
  </si>
  <si>
    <t>証明書類の審査</t>
    <rPh sb="0" eb="2">
      <t>ショウメイ</t>
    </rPh>
    <rPh sb="2" eb="4">
      <t>ショルイ</t>
    </rPh>
    <rPh sb="5" eb="7">
      <t>シンサ</t>
    </rPh>
    <phoneticPr fontId="1"/>
  </si>
  <si>
    <t>経歴の認定</t>
  </si>
  <si>
    <t>氏　名</t>
    <rPh sb="0" eb="1">
      <t>シ</t>
    </rPh>
    <rPh sb="2" eb="3">
      <t>ナ</t>
    </rPh>
    <phoneticPr fontId="1"/>
  </si>
  <si>
    <t>　評価実施団体記入欄</t>
    <rPh sb="1" eb="3">
      <t>ヒョウカ</t>
    </rPh>
    <phoneticPr fontId="1"/>
  </si>
  <si>
    <t>②建設キャリアアップシステム利用開始日</t>
    <rPh sb="1" eb="3">
      <t>ケンセツ</t>
    </rPh>
    <rPh sb="14" eb="16">
      <t>リヨウ</t>
    </rPh>
    <rPh sb="16" eb="18">
      <t>カイシ</t>
    </rPh>
    <rPh sb="18" eb="19">
      <t>ビ</t>
    </rPh>
    <phoneticPr fontId="1"/>
  </si>
  <si>
    <r>
      <t>①証明される経歴</t>
    </r>
    <r>
      <rPr>
        <sz val="9"/>
        <color theme="1"/>
        <rFont val="游ゴシック"/>
        <family val="3"/>
        <charset val="128"/>
        <scheme val="minor"/>
      </rPr>
      <t>※１※２</t>
    </r>
    <rPh sb="1" eb="3">
      <t>ショウメイ</t>
    </rPh>
    <rPh sb="6" eb="8">
      <t>ケイレキ</t>
    </rPh>
    <phoneticPr fontId="1"/>
  </si>
  <si>
    <t>　希望する申請先に○をつけてください。</t>
    <phoneticPr fontId="1"/>
  </si>
  <si>
    <t>○○年</t>
    <phoneticPr fontId="1"/>
  </si>
  <si>
    <t>建築大工工事業に係る申請者の就労年数</t>
    <phoneticPr fontId="1"/>
  </si>
  <si>
    <t>証明された就労年数</t>
    <rPh sb="0" eb="2">
      <t>ショウメイ</t>
    </rPh>
    <rPh sb="5" eb="7">
      <t>シュウロウ</t>
    </rPh>
    <rPh sb="7" eb="9">
      <t>ネンスウ</t>
    </rPh>
    <phoneticPr fontId="1"/>
  </si>
  <si>
    <t>誓約欄</t>
  </si>
  <si>
    <t>この証明事項に事実と相違がある場合には、レベル判定を取り消されても異存のないことを誓約いたします。</t>
  </si>
  <si>
    <r>
      <t xml:space="preserve">職種
</t>
    </r>
    <r>
      <rPr>
        <sz val="9"/>
        <color theme="1"/>
        <rFont val="ＭＳ ゴシック"/>
        <family val="3"/>
        <charset val="128"/>
      </rPr>
      <t>(技能者の呼称)</t>
    </r>
    <rPh sb="0" eb="1">
      <t>ショク</t>
    </rPh>
    <rPh sb="1" eb="2">
      <t>シュ</t>
    </rPh>
    <rPh sb="4" eb="7">
      <t>ギノウシャ</t>
    </rPh>
    <rPh sb="8" eb="10">
      <t>コショウ</t>
    </rPh>
    <phoneticPr fontId="1"/>
  </si>
  <si>
    <r>
      <t xml:space="preserve">職種
</t>
    </r>
    <r>
      <rPr>
        <sz val="10"/>
        <color theme="1"/>
        <rFont val="游ゴシック"/>
        <family val="3"/>
        <charset val="128"/>
        <scheme val="minor"/>
      </rPr>
      <t>（技能者の呼称）</t>
    </r>
    <rPh sb="0" eb="2">
      <t>ショクシュ</t>
    </rPh>
    <rPh sb="4" eb="7">
      <t>ギノウシャ</t>
    </rPh>
    <rPh sb="8" eb="10">
      <t>コショウ</t>
    </rPh>
    <phoneticPr fontId="1"/>
  </si>
  <si>
    <t>　　　　年　　月　　日　</t>
    <rPh sb="4" eb="5">
      <t>トシ</t>
    </rPh>
    <rPh sb="7" eb="8">
      <t>ツキ</t>
    </rPh>
    <rPh sb="10" eb="11">
      <t>ヒ</t>
    </rPh>
    <phoneticPr fontId="1"/>
  </si>
  <si>
    <t>資格取得日
　　　　　年　　月　　日</t>
    <rPh sb="0" eb="2">
      <t>シカク</t>
    </rPh>
    <rPh sb="2" eb="4">
      <t>シュトク</t>
    </rPh>
    <rPh sb="4" eb="5">
      <t>ビ</t>
    </rPh>
    <rPh sb="11" eb="12">
      <t>トシ</t>
    </rPh>
    <rPh sb="14" eb="15">
      <t>ツキ</t>
    </rPh>
    <rPh sb="17" eb="18">
      <t>ヒ</t>
    </rPh>
    <phoneticPr fontId="1"/>
  </si>
  <si>
    <t>手帳交付日
　　　　　年　　月　　日</t>
    <rPh sb="0" eb="2">
      <t>テチョウ</t>
    </rPh>
    <rPh sb="2" eb="4">
      <t>コウフ</t>
    </rPh>
    <rPh sb="4" eb="5">
      <t>ヒ</t>
    </rPh>
    <rPh sb="11" eb="12">
      <t>トシ</t>
    </rPh>
    <rPh sb="14" eb="15">
      <t>ツキ</t>
    </rPh>
    <rPh sb="17" eb="18">
      <t>ヒ</t>
    </rPh>
    <phoneticPr fontId="1"/>
  </si>
  <si>
    <t>表彰状に記載された日付
　　　　　年　　月　　日</t>
    <rPh sb="0" eb="3">
      <t>ヒョウショウジョウ</t>
    </rPh>
    <rPh sb="4" eb="6">
      <t>キサイ</t>
    </rPh>
    <rPh sb="9" eb="11">
      <t>ヒヅケ</t>
    </rPh>
    <rPh sb="17" eb="18">
      <t>トシ</t>
    </rPh>
    <rPh sb="20" eb="21">
      <t>ツキ</t>
    </rPh>
    <rPh sb="23" eb="24">
      <t>ヒ</t>
    </rPh>
    <phoneticPr fontId="1"/>
  </si>
  <si>
    <t xml:space="preserve">Ｎo．    　  </t>
    <phoneticPr fontId="1"/>
  </si>
  <si>
    <t>経歴証明書（職長・班長）（案）</t>
    <rPh sb="0" eb="2">
      <t>ケイレキ</t>
    </rPh>
    <rPh sb="2" eb="4">
      <t>ショウメイ</t>
    </rPh>
    <rPh sb="4" eb="5">
      <t>ショ</t>
    </rPh>
    <rPh sb="6" eb="8">
      <t>ショクチョウ</t>
    </rPh>
    <rPh sb="9" eb="11">
      <t>ハンチョウ</t>
    </rPh>
    <rPh sb="13" eb="14">
      <t>アン</t>
    </rPh>
    <phoneticPr fontId="1"/>
  </si>
  <si>
    <t>建築大工工事に係る申請者の実務経験の内容は、下記のとおりであることを証明します。</t>
    <rPh sb="0" eb="2">
      <t>ケンチク</t>
    </rPh>
    <rPh sb="2" eb="4">
      <t>ダイク</t>
    </rPh>
    <rPh sb="4" eb="6">
      <t>コウジ</t>
    </rPh>
    <rPh sb="7" eb="8">
      <t>カカ</t>
    </rPh>
    <rPh sb="9" eb="12">
      <t>シンセイシャ</t>
    </rPh>
    <rPh sb="13" eb="15">
      <t>ジツム</t>
    </rPh>
    <rPh sb="15" eb="17">
      <t>ケイケン</t>
    </rPh>
    <rPh sb="18" eb="20">
      <t>ナイヨウ</t>
    </rPh>
    <rPh sb="22" eb="24">
      <t>カキ</t>
    </rPh>
    <rPh sb="34" eb="36">
      <t>ショウメイ</t>
    </rPh>
    <phoneticPr fontId="1"/>
  </si>
  <si>
    <t>建設国民健康保険組合</t>
    <rPh sb="0" eb="2">
      <t>ケンセツ</t>
    </rPh>
    <rPh sb="2" eb="4">
      <t>コクミン</t>
    </rPh>
    <rPh sb="4" eb="6">
      <t>ケンコウ</t>
    </rPh>
    <rPh sb="6" eb="8">
      <t>ホケン</t>
    </rPh>
    <rPh sb="8" eb="10">
      <t>クミアイ</t>
    </rPh>
    <phoneticPr fontId="1"/>
  </si>
  <si>
    <t>加入日
　　　　　年　　月　　日</t>
    <rPh sb="0" eb="2">
      <t>カニュウ</t>
    </rPh>
    <rPh sb="2" eb="3">
      <t>ビ</t>
    </rPh>
    <rPh sb="9" eb="10">
      <t>トシ</t>
    </rPh>
    <rPh sb="12" eb="13">
      <t>ツキ</t>
    </rPh>
    <rPh sb="15" eb="16">
      <t>ヒ</t>
    </rPh>
    <phoneticPr fontId="1"/>
  </si>
  <si>
    <t>建設労働組合等</t>
    <rPh sb="0" eb="2">
      <t>ケンセツ</t>
    </rPh>
    <rPh sb="2" eb="6">
      <t>ロウドウクミアイ</t>
    </rPh>
    <rPh sb="6" eb="7">
      <t>トウ</t>
    </rPh>
    <phoneticPr fontId="1"/>
  </si>
  <si>
    <t>　※　転職や離職などによって建設業で就労していない期間がある場合は、就労していた期間ごとに、古い順に入力すること。
  　　なお、最も古い就労期間の起算点は、建設業に関する資格、研修、表彰等を初めて取得した時期を入力すること。</t>
    <phoneticPr fontId="1"/>
  </si>
  <si>
    <t>代表者名</t>
    <rPh sb="0" eb="3">
      <t>ダイヒョウシャ</t>
    </rPh>
    <rPh sb="3" eb="4">
      <t>メイ</t>
    </rPh>
    <phoneticPr fontId="1"/>
  </si>
  <si>
    <t>㊞</t>
    <phoneticPr fontId="1"/>
  </si>
  <si>
    <t>ＪＢＮ・全建総連・住活協・全建連・２×４・木住協・ログ協・プレ協</t>
    <rPh sb="4" eb="8">
      <t>ゼンケンソウレン</t>
    </rPh>
    <rPh sb="9" eb="10">
      <t>ジュウ</t>
    </rPh>
    <rPh sb="10" eb="11">
      <t>カツ</t>
    </rPh>
    <rPh sb="11" eb="12">
      <t>キョウ</t>
    </rPh>
    <rPh sb="13" eb="14">
      <t>ゼン</t>
    </rPh>
    <rPh sb="14" eb="15">
      <t>ケン</t>
    </rPh>
    <rPh sb="15" eb="16">
      <t>レン</t>
    </rPh>
    <rPh sb="21" eb="22">
      <t>モク</t>
    </rPh>
    <rPh sb="22" eb="24">
      <t>ジュウキョウ</t>
    </rPh>
    <rPh sb="27" eb="28">
      <t>キョウ</t>
    </rPh>
    <phoneticPr fontId="1"/>
  </si>
  <si>
    <t>㊞</t>
    <phoneticPr fontId="1"/>
  </si>
  <si>
    <t>○年○月○日</t>
    <rPh sb="1" eb="2">
      <t>ネン</t>
    </rPh>
    <rPh sb="3" eb="4">
      <t>ガツ</t>
    </rPh>
    <rPh sb="5" eb="6">
      <t>ニチ</t>
    </rPh>
    <phoneticPr fontId="1"/>
  </si>
  <si>
    <t>○年○月○日　</t>
    <rPh sb="1" eb="2">
      <t>ネン</t>
    </rPh>
    <rPh sb="3" eb="4">
      <t>ガツ</t>
    </rPh>
    <rPh sb="5" eb="6">
      <t>ニチ</t>
    </rPh>
    <phoneticPr fontId="1"/>
  </si>
  <si>
    <t>　　　　　年　　　月　　　日　</t>
    <rPh sb="5" eb="6">
      <t>ネン</t>
    </rPh>
    <rPh sb="9" eb="10">
      <t>ガツ</t>
    </rPh>
    <rPh sb="13" eb="14">
      <t>ニチ</t>
    </rPh>
    <phoneticPr fontId="1"/>
  </si>
  <si>
    <t>証明者※２</t>
    <rPh sb="0" eb="2">
      <t>ショウメイ</t>
    </rPh>
    <rPh sb="2" eb="3">
      <t>シャ</t>
    </rPh>
    <phoneticPr fontId="1"/>
  </si>
  <si>
    <t>本申請書は「①証明される経歴」から「②建設キャリアアップシステム利用開始日」までの経歴を証明するものです。なお、表彰規定に経験年数の定めのあるものについては受賞年よりその年数を遡ることはできません。</t>
    <rPh sb="32" eb="34">
      <t>リヨウ</t>
    </rPh>
    <rPh sb="34" eb="36">
      <t>カイシ</t>
    </rPh>
    <phoneticPr fontId="1"/>
  </si>
  <si>
    <t>複数の証明書類をご提出頂いた場合、最も古い経歴証明が採用されます。</t>
    <phoneticPr fontId="1"/>
  </si>
  <si>
    <r>
      <rPr>
        <sz val="10"/>
        <color theme="1"/>
        <rFont val="游ゴシック"/>
        <family val="3"/>
        <charset val="128"/>
        <scheme val="minor"/>
      </rPr>
      <t>資格取得日・加入日・手帳交付日
・表彰状に記載された日付</t>
    </r>
    <r>
      <rPr>
        <sz val="11"/>
        <color theme="1"/>
        <rFont val="游ゴシック"/>
        <family val="2"/>
        <charset val="128"/>
        <scheme val="minor"/>
      </rPr>
      <t xml:space="preserve">
　　　　　年　　月　　日</t>
    </r>
    <rPh sb="0" eb="2">
      <t>シカク</t>
    </rPh>
    <rPh sb="2" eb="4">
      <t>シュトク</t>
    </rPh>
    <rPh sb="4" eb="5">
      <t>ビ</t>
    </rPh>
    <rPh sb="6" eb="9">
      <t>カニュウビ</t>
    </rPh>
    <rPh sb="10" eb="12">
      <t>テチョウ</t>
    </rPh>
    <rPh sb="12" eb="14">
      <t>コウフ</t>
    </rPh>
    <rPh sb="14" eb="15">
      <t>ビ</t>
    </rPh>
    <rPh sb="17" eb="20">
      <t>ヒョウショウジョウ</t>
    </rPh>
    <rPh sb="21" eb="23">
      <t>キサイ</t>
    </rPh>
    <rPh sb="26" eb="28">
      <t>ヒヅケ</t>
    </rPh>
    <rPh sb="34" eb="35">
      <t>トシ</t>
    </rPh>
    <rPh sb="37" eb="38">
      <t>ツキ</t>
    </rPh>
    <rPh sb="40" eb="41">
      <t>ヒ</t>
    </rPh>
    <phoneticPr fontId="1"/>
  </si>
  <si>
    <t>本申請書は「①証明される経歴」から「②建設キャリアアップシステム利用開始日」までの期間の経歴を証明するものです。なお、表彰規定に経験年数の定めのあるものについては受賞年よりその年数を遡ることはできません。</t>
    <rPh sb="32" eb="34">
      <t>リヨウ</t>
    </rPh>
    <rPh sb="34" eb="36">
      <t>カイシ</t>
    </rPh>
    <rPh sb="41" eb="43">
      <t>キカン</t>
    </rPh>
    <phoneticPr fontId="1"/>
  </si>
  <si>
    <t>加入証明書</t>
    <rPh sb="0" eb="2">
      <t>カニュウ</t>
    </rPh>
    <rPh sb="2" eb="5">
      <t>ショウメイショ</t>
    </rPh>
    <phoneticPr fontId="1"/>
  </si>
  <si>
    <t>手帳</t>
    <rPh sb="0" eb="2">
      <t>テチョウ</t>
    </rPh>
    <phoneticPr fontId="1"/>
  </si>
  <si>
    <t>賞状</t>
    <rPh sb="0" eb="2">
      <t>ショウジョウ</t>
    </rPh>
    <phoneticPr fontId="1"/>
  </si>
  <si>
    <t>保険証
加入証明書</t>
    <rPh sb="0" eb="3">
      <t>ホケンショウ</t>
    </rPh>
    <rPh sb="4" eb="6">
      <t>カニュウ</t>
    </rPh>
    <rPh sb="6" eb="9">
      <t>ショウメイショ</t>
    </rPh>
    <phoneticPr fontId="1"/>
  </si>
  <si>
    <t>番号</t>
    <rPh sb="0" eb="2">
      <t>バンゴウ</t>
    </rPh>
    <phoneticPr fontId="1"/>
  </si>
  <si>
    <t>大工</t>
    <rPh sb="0" eb="2">
      <t>ダイク</t>
    </rPh>
    <phoneticPr fontId="1"/>
  </si>
  <si>
    <t>名称</t>
    <rPh sb="0" eb="2">
      <t>メイショウ</t>
    </rPh>
    <phoneticPr fontId="1"/>
  </si>
  <si>
    <t>種類</t>
    <rPh sb="0" eb="2">
      <t>シュルイ</t>
    </rPh>
    <phoneticPr fontId="1"/>
  </si>
  <si>
    <t>資格取得年月日</t>
    <phoneticPr fontId="1"/>
  </si>
  <si>
    <t>加入年月日</t>
    <phoneticPr fontId="1"/>
  </si>
  <si>
    <t>手帳交付年月日</t>
    <rPh sb="4" eb="7">
      <t>ネンガッピ</t>
    </rPh>
    <phoneticPr fontId="1"/>
  </si>
  <si>
    <t>独立行政法人勤労者退職金共済機構　建設業退職金共済事業本部</t>
    <phoneticPr fontId="1"/>
  </si>
  <si>
    <t>個人加入に限る</t>
    <phoneticPr fontId="1"/>
  </si>
  <si>
    <t>※1</t>
    <phoneticPr fontId="1"/>
  </si>
  <si>
    <t>※2</t>
    <phoneticPr fontId="1"/>
  </si>
  <si>
    <t>※3</t>
  </si>
  <si>
    <t>建設業団体の表彰　※4</t>
    <phoneticPr fontId="1"/>
  </si>
  <si>
    <t>都道府県又は政令指定都市からの建築大工分野での表彰</t>
    <phoneticPr fontId="1"/>
  </si>
  <si>
    <t>技能功労者表彰（例　福島市、函館市、高知市　ほか）</t>
    <phoneticPr fontId="1"/>
  </si>
  <si>
    <t>卓越技能者表彰（例　山形県、千葉県、新潟県　ほか）</t>
    <phoneticPr fontId="1"/>
  </si>
  <si>
    <t>優秀技能者表彰（例　東京都、三重県、さいたま市　ほか）</t>
    <phoneticPr fontId="1"/>
  </si>
  <si>
    <t>青年優秀技能者（例　神奈川県、大阪府、小田原市　ほか）</t>
    <phoneticPr fontId="1"/>
  </si>
  <si>
    <t>その他都道府県、市町村の技能者表彰（例　広島市）</t>
    <phoneticPr fontId="1"/>
  </si>
  <si>
    <t>該当する表彰：①</t>
    <phoneticPr fontId="1"/>
  </si>
  <si>
    <t>　②</t>
    <phoneticPr fontId="1"/>
  </si>
  <si>
    <t>③</t>
    <phoneticPr fontId="1"/>
  </si>
  <si>
    <t>④</t>
    <phoneticPr fontId="1"/>
  </si>
  <si>
    <t>⑤</t>
    <phoneticPr fontId="1"/>
  </si>
  <si>
    <t>※4</t>
    <phoneticPr fontId="1"/>
  </si>
  <si>
    <t>表彰規定に経験年数の定めのあるものについては、受賞年よりその年数を遡ることはできません。</t>
    <phoneticPr fontId="1"/>
  </si>
  <si>
    <t>◆経歴を証明するもの</t>
    <rPh sb="1" eb="3">
      <t>ケイレキ</t>
    </rPh>
    <rPh sb="4" eb="6">
      <t>ショウメイ</t>
    </rPh>
    <phoneticPr fontId="1"/>
  </si>
  <si>
    <t>証明に用いる日付</t>
    <rPh sb="0" eb="2">
      <t>ショウメイ</t>
    </rPh>
    <rPh sb="3" eb="4">
      <t>モチ</t>
    </rPh>
    <rPh sb="6" eb="8">
      <t>ヒヅケ</t>
    </rPh>
    <phoneticPr fontId="1"/>
  </si>
  <si>
    <t>複数の証明書類をお持ちの場合は、最も古い経歴証明を採用ください。</t>
    <rPh sb="9" eb="10">
      <t>モ</t>
    </rPh>
    <rPh sb="12" eb="14">
      <t>バアイ</t>
    </rPh>
    <phoneticPr fontId="1"/>
  </si>
  <si>
    <t>建設労働組合等　　※1</t>
    <rPh sb="0" eb="2">
      <t>ケンセツ</t>
    </rPh>
    <rPh sb="2" eb="6">
      <t>ロウドウクミアイ</t>
    </rPh>
    <rPh sb="6" eb="7">
      <t>トウ</t>
    </rPh>
    <phoneticPr fontId="1"/>
  </si>
  <si>
    <t>建退共制度　　　　※2</t>
    <rPh sb="0" eb="3">
      <t>ケンタイキョウ</t>
    </rPh>
    <rPh sb="3" eb="5">
      <t>セイド</t>
    </rPh>
    <phoneticPr fontId="1"/>
  </si>
  <si>
    <t>表彰状に
記載された日付</t>
    <phoneticPr fontId="1"/>
  </si>
  <si>
    <t>技能功労者表彰ほか　※3、※4</t>
    <rPh sb="0" eb="2">
      <t>ギノウ</t>
    </rPh>
    <rPh sb="2" eb="5">
      <t>コウロウシャ</t>
    </rPh>
    <rPh sb="5" eb="7">
      <t>ヒョウショウ</t>
    </rPh>
    <phoneticPr fontId="1"/>
  </si>
  <si>
    <t>別記様式１</t>
    <rPh sb="0" eb="4">
      <t>ベッキヨウシキ</t>
    </rPh>
    <phoneticPr fontId="1"/>
  </si>
  <si>
    <t>別記様式２</t>
    <rPh sb="0" eb="4">
      <t>ベッキヨウシキ</t>
    </rPh>
    <phoneticPr fontId="1"/>
  </si>
  <si>
    <t>別記様式４</t>
    <rPh sb="0" eb="4">
      <t>ベッキヨウシキ</t>
    </rPh>
    <phoneticPr fontId="1"/>
  </si>
  <si>
    <t>別記様式３</t>
    <rPh sb="0" eb="4">
      <t>ベッキヨウシキ</t>
    </rPh>
    <phoneticPr fontId="1"/>
  </si>
  <si>
    <t>◆経歴を証明するもの</t>
  </si>
  <si>
    <t>種類</t>
  </si>
  <si>
    <t>名称</t>
  </si>
  <si>
    <t>保険証
加入証明書</t>
  </si>
  <si>
    <t>建設国民健康保険組合</t>
  </si>
  <si>
    <t>加入証明書</t>
  </si>
  <si>
    <t>加入年月日</t>
  </si>
  <si>
    <t>手帳</t>
  </si>
  <si>
    <t>手帳交付年月日</t>
  </si>
  <si>
    <t>個人加入に限る</t>
  </si>
  <si>
    <t>独立行政法人勤労者退職金共済機構　建設業退職金共済事業本部</t>
  </si>
  <si>
    <t>都道府県又は政令指定都市からの建築大工分野での表彰</t>
  </si>
  <si>
    <t>該当する表彰：①</t>
  </si>
  <si>
    <t>技能功労者表彰（例　福島市、函館市、高知市　ほか）</t>
  </si>
  <si>
    <t>　②</t>
  </si>
  <si>
    <t>卓越技能者表彰（例　山形県、千葉県、新潟県　ほか）</t>
  </si>
  <si>
    <t>③</t>
  </si>
  <si>
    <t>優秀技能者表彰（例　東京都、三重県、さいたま市　ほか）</t>
  </si>
  <si>
    <t>④</t>
  </si>
  <si>
    <t>青年優秀技能者（例　神奈川県、大阪府、小田原市　ほか）</t>
  </si>
  <si>
    <t>⑤</t>
  </si>
  <si>
    <t>その他都道府県、市町村の技能者表彰（例　広島市）</t>
  </si>
  <si>
    <t>表彰規定に経験年数の定めのあるものについては、受賞年よりその年数を遡ることはできません。</t>
  </si>
  <si>
    <t>コード</t>
    <phoneticPr fontId="1"/>
  </si>
  <si>
    <t>月</t>
    <rPh sb="0" eb="1">
      <t>ゲツ</t>
    </rPh>
    <phoneticPr fontId="1"/>
  </si>
  <si>
    <t>登録基幹技能者</t>
    <rPh sb="0" eb="7">
      <t>トウロクキカンギノウシャ</t>
    </rPh>
    <phoneticPr fontId="1"/>
  </si>
  <si>
    <t>技能士</t>
    <rPh sb="0" eb="3">
      <t>ギノウシ</t>
    </rPh>
    <phoneticPr fontId="1"/>
  </si>
  <si>
    <t>資格・免許</t>
    <rPh sb="0" eb="2">
      <t>シカク</t>
    </rPh>
    <rPh sb="3" eb="5">
      <t>メンキョ</t>
    </rPh>
    <phoneticPr fontId="1"/>
  </si>
  <si>
    <t>技能講習</t>
    <rPh sb="0" eb="2">
      <t>ギノウ</t>
    </rPh>
    <rPh sb="2" eb="4">
      <t>コウシュウ</t>
    </rPh>
    <phoneticPr fontId="1"/>
  </si>
  <si>
    <t>特別教育</t>
    <rPh sb="0" eb="2">
      <t>トクベツ</t>
    </rPh>
    <rPh sb="2" eb="4">
      <t>キョウイク</t>
    </rPh>
    <phoneticPr fontId="1"/>
  </si>
  <si>
    <t>その他安全衛生教育</t>
    <rPh sb="2" eb="3">
      <t>タ</t>
    </rPh>
    <rPh sb="3" eb="5">
      <t>アンゼン</t>
    </rPh>
    <rPh sb="5" eb="7">
      <t>エイセイ</t>
    </rPh>
    <rPh sb="7" eb="9">
      <t>キョウイク</t>
    </rPh>
    <phoneticPr fontId="1"/>
  </si>
  <si>
    <t>登録建築大工基幹技能者</t>
    <rPh sb="0" eb="2">
      <t>トウロク</t>
    </rPh>
    <rPh sb="2" eb="4">
      <t>ケンチク</t>
    </rPh>
    <rPh sb="4" eb="11">
      <t>ダイクキカンギノウシャ</t>
    </rPh>
    <phoneticPr fontId="1"/>
  </si>
  <si>
    <t>木造建築士</t>
    <rPh sb="0" eb="2">
      <t>モクゾウ</t>
    </rPh>
    <rPh sb="2" eb="5">
      <t>ケンチクシ</t>
    </rPh>
    <phoneticPr fontId="1"/>
  </si>
  <si>
    <t>1級建築施工管理技士</t>
    <rPh sb="1" eb="2">
      <t>キュウ</t>
    </rPh>
    <rPh sb="2" eb="4">
      <t>ケンチク</t>
    </rPh>
    <rPh sb="4" eb="6">
      <t>セコウ</t>
    </rPh>
    <rPh sb="6" eb="8">
      <t>カンリ</t>
    </rPh>
    <rPh sb="8" eb="10">
      <t>ギシ</t>
    </rPh>
    <phoneticPr fontId="1"/>
  </si>
  <si>
    <t>2級建築施工管理技士</t>
    <rPh sb="1" eb="2">
      <t>キュウ</t>
    </rPh>
    <rPh sb="2" eb="4">
      <t>ケンチク</t>
    </rPh>
    <rPh sb="4" eb="6">
      <t>セコウ</t>
    </rPh>
    <rPh sb="6" eb="8">
      <t>カンリ</t>
    </rPh>
    <rPh sb="8" eb="10">
      <t>ギシ</t>
    </rPh>
    <phoneticPr fontId="1"/>
  </si>
  <si>
    <t>木材加工用機械作業主任者</t>
    <rPh sb="0" eb="2">
      <t>モクザイ</t>
    </rPh>
    <rPh sb="2" eb="5">
      <t>カコウヨウ</t>
    </rPh>
    <rPh sb="5" eb="7">
      <t>キカイ</t>
    </rPh>
    <rPh sb="7" eb="9">
      <t>サギョウ</t>
    </rPh>
    <rPh sb="9" eb="12">
      <t>シュニンシャ</t>
    </rPh>
    <phoneticPr fontId="1"/>
  </si>
  <si>
    <t>足場の組立て等作業主任者</t>
    <rPh sb="0" eb="2">
      <t>アシバ</t>
    </rPh>
    <rPh sb="3" eb="5">
      <t>クミタ</t>
    </rPh>
    <rPh sb="6" eb="7">
      <t>トウ</t>
    </rPh>
    <rPh sb="7" eb="9">
      <t>サギョウ</t>
    </rPh>
    <rPh sb="9" eb="12">
      <t>シュニンシャ</t>
    </rPh>
    <phoneticPr fontId="1"/>
  </si>
  <si>
    <t>建築物の鉄骨の組立て等作業主任者</t>
    <rPh sb="0" eb="2">
      <t>ケンチク</t>
    </rPh>
    <rPh sb="2" eb="3">
      <t>ブツ</t>
    </rPh>
    <rPh sb="4" eb="6">
      <t>テッコツ</t>
    </rPh>
    <rPh sb="7" eb="9">
      <t>クミタ</t>
    </rPh>
    <rPh sb="10" eb="11">
      <t>トウ</t>
    </rPh>
    <rPh sb="11" eb="13">
      <t>サギョウ</t>
    </rPh>
    <rPh sb="13" eb="16">
      <t>シュニンシャ</t>
    </rPh>
    <phoneticPr fontId="1"/>
  </si>
  <si>
    <t>木造建築物の組立て等作業主任者</t>
    <rPh sb="0" eb="2">
      <t>モクゾウ</t>
    </rPh>
    <rPh sb="2" eb="4">
      <t>ケンチク</t>
    </rPh>
    <rPh sb="4" eb="5">
      <t>ブツ</t>
    </rPh>
    <rPh sb="6" eb="8">
      <t>クミタ</t>
    </rPh>
    <rPh sb="9" eb="10">
      <t>トウ</t>
    </rPh>
    <rPh sb="10" eb="12">
      <t>サギョウ</t>
    </rPh>
    <rPh sb="12" eb="15">
      <t>シュニンシャ</t>
    </rPh>
    <phoneticPr fontId="1"/>
  </si>
  <si>
    <t>丸のこ等取扱作業従事者教育(特別教育に準じる教育)</t>
    <rPh sb="0" eb="1">
      <t>マル</t>
    </rPh>
    <rPh sb="3" eb="4">
      <t>トウ</t>
    </rPh>
    <rPh sb="4" eb="6">
      <t>トリアツカイ</t>
    </rPh>
    <rPh sb="6" eb="8">
      <t>サギョウ</t>
    </rPh>
    <rPh sb="8" eb="11">
      <t>ジュウジシャ</t>
    </rPh>
    <rPh sb="11" eb="13">
      <t>キョウイク</t>
    </rPh>
    <rPh sb="14" eb="16">
      <t>トクベツ</t>
    </rPh>
    <rPh sb="16" eb="18">
      <t>キョウイク</t>
    </rPh>
    <rPh sb="19" eb="20">
      <t>ジュン</t>
    </rPh>
    <rPh sb="22" eb="24">
      <t>キョウイク</t>
    </rPh>
    <phoneticPr fontId="1"/>
  </si>
  <si>
    <t>優秀施工者国土交通大臣顕彰(大工)</t>
    <rPh sb="0" eb="2">
      <t>ユウシュウ</t>
    </rPh>
    <rPh sb="2" eb="5">
      <t>セコウシャ</t>
    </rPh>
    <rPh sb="5" eb="7">
      <t>コクド</t>
    </rPh>
    <rPh sb="7" eb="9">
      <t>コウツウ</t>
    </rPh>
    <rPh sb="9" eb="11">
      <t>ダイジン</t>
    </rPh>
    <rPh sb="11" eb="13">
      <t>ケンショウ</t>
    </rPh>
    <rPh sb="14" eb="16">
      <t>ダイク</t>
    </rPh>
    <phoneticPr fontId="1"/>
  </si>
  <si>
    <t>青年優秀施工者土地・建設産業局長顕彰(大工)</t>
    <rPh sb="0" eb="2">
      <t>セイネン</t>
    </rPh>
    <rPh sb="2" eb="4">
      <t>ユウシュウ</t>
    </rPh>
    <rPh sb="4" eb="7">
      <t>セコウシャ</t>
    </rPh>
    <rPh sb="7" eb="9">
      <t>トチ</t>
    </rPh>
    <rPh sb="10" eb="12">
      <t>ケンセツ</t>
    </rPh>
    <rPh sb="12" eb="14">
      <t>サンギョウ</t>
    </rPh>
    <rPh sb="14" eb="16">
      <t>キョクチョウ</t>
    </rPh>
    <rPh sb="16" eb="18">
      <t>ケンショウ</t>
    </rPh>
    <rPh sb="19" eb="21">
      <t>ダイク</t>
    </rPh>
    <phoneticPr fontId="1"/>
  </si>
  <si>
    <t>安全優良職長厚生労働大臣顕彰</t>
    <rPh sb="0" eb="2">
      <t>アンゼン</t>
    </rPh>
    <rPh sb="2" eb="4">
      <t>ユウリョウ</t>
    </rPh>
    <rPh sb="4" eb="6">
      <t>ショクチョウ</t>
    </rPh>
    <rPh sb="6" eb="12">
      <t>コウセイロウドウダイジン</t>
    </rPh>
    <rPh sb="12" eb="14">
      <t>ケンショウ</t>
    </rPh>
    <phoneticPr fontId="1"/>
  </si>
  <si>
    <t>卓越した技能者(現代の名工)厚生労働大臣顕彰(建築大工)</t>
    <rPh sb="0" eb="2">
      <t>タクエツ</t>
    </rPh>
    <rPh sb="4" eb="7">
      <t>ギノウシャ</t>
    </rPh>
    <rPh sb="8" eb="10">
      <t>ゲンダイ</t>
    </rPh>
    <rPh sb="11" eb="13">
      <t>メイコウ</t>
    </rPh>
    <rPh sb="14" eb="20">
      <t>コウセイロウドウダイジン</t>
    </rPh>
    <rPh sb="20" eb="22">
      <t>ケンショウ</t>
    </rPh>
    <rPh sb="23" eb="25">
      <t>ケンチク</t>
    </rPh>
    <rPh sb="25" eb="27">
      <t>ダイク</t>
    </rPh>
    <phoneticPr fontId="1"/>
  </si>
  <si>
    <t>卓越した技能者(現代の名工)厚生労働大臣顕彰(宮大工)</t>
    <rPh sb="0" eb="2">
      <t>タクエツ</t>
    </rPh>
    <rPh sb="4" eb="7">
      <t>ギノウシャ</t>
    </rPh>
    <rPh sb="8" eb="10">
      <t>ゲンダイ</t>
    </rPh>
    <rPh sb="11" eb="13">
      <t>メイコウ</t>
    </rPh>
    <rPh sb="14" eb="20">
      <t>コウセイロウドウダイジン</t>
    </rPh>
    <rPh sb="20" eb="22">
      <t>ケンショウ</t>
    </rPh>
    <rPh sb="23" eb="24">
      <t>ミヤ</t>
    </rPh>
    <rPh sb="24" eb="26">
      <t>ダイク</t>
    </rPh>
    <phoneticPr fontId="1"/>
  </si>
  <si>
    <t>職業訓練指導員(建築科・枠組壁建築科・プレハブ建築科)</t>
    <rPh sb="0" eb="2">
      <t>ショクギョウ</t>
    </rPh>
    <rPh sb="2" eb="4">
      <t>クンレン</t>
    </rPh>
    <rPh sb="4" eb="7">
      <t>シドウイン</t>
    </rPh>
    <rPh sb="8" eb="10">
      <t>ケンチク</t>
    </rPh>
    <rPh sb="10" eb="11">
      <t>カ</t>
    </rPh>
    <rPh sb="12" eb="14">
      <t>ワクグミ</t>
    </rPh>
    <rPh sb="14" eb="15">
      <t>カベ</t>
    </rPh>
    <rPh sb="15" eb="17">
      <t>ケンチク</t>
    </rPh>
    <rPh sb="17" eb="18">
      <t>カ</t>
    </rPh>
    <rPh sb="23" eb="25">
      <t>ケンチク</t>
    </rPh>
    <rPh sb="25" eb="26">
      <t>カ</t>
    </rPh>
    <phoneticPr fontId="1"/>
  </si>
  <si>
    <t>プレハブ建築マイスター</t>
    <rPh sb="4" eb="6">
      <t>ケンチク</t>
    </rPh>
    <phoneticPr fontId="1"/>
  </si>
  <si>
    <t>起算点となる年月日</t>
    <rPh sb="0" eb="3">
      <t>キサンテン</t>
    </rPh>
    <rPh sb="6" eb="8">
      <t>ネンゲツ</t>
    </rPh>
    <rPh sb="8" eb="9">
      <t>ヒ</t>
    </rPh>
    <phoneticPr fontId="1"/>
  </si>
  <si>
    <t>※３</t>
    <phoneticPr fontId="1"/>
  </si>
  <si>
    <t>00032</t>
    <phoneticPr fontId="1"/>
  </si>
  <si>
    <t>10601</t>
    <phoneticPr fontId="1"/>
  </si>
  <si>
    <t>10602</t>
    <phoneticPr fontId="1"/>
  </si>
  <si>
    <t>10701</t>
    <phoneticPr fontId="1"/>
  </si>
  <si>
    <t>30002</t>
    <phoneticPr fontId="1"/>
  </si>
  <si>
    <t>30003</t>
    <phoneticPr fontId="1"/>
  </si>
  <si>
    <t>30004</t>
    <phoneticPr fontId="1"/>
  </si>
  <si>
    <t>30007</t>
    <phoneticPr fontId="1"/>
  </si>
  <si>
    <t>30008</t>
    <phoneticPr fontId="1"/>
  </si>
  <si>
    <t>40001</t>
    <phoneticPr fontId="1"/>
  </si>
  <si>
    <t>40011</t>
    <phoneticPr fontId="1"/>
  </si>
  <si>
    <t>40012</t>
    <phoneticPr fontId="1"/>
  </si>
  <si>
    <t>40019</t>
    <phoneticPr fontId="1"/>
  </si>
  <si>
    <t>40031</t>
    <phoneticPr fontId="1"/>
  </si>
  <si>
    <t>40033</t>
    <phoneticPr fontId="1"/>
  </si>
  <si>
    <t>40040</t>
    <phoneticPr fontId="1"/>
  </si>
  <si>
    <t>40039</t>
    <phoneticPr fontId="1"/>
  </si>
  <si>
    <t>50001</t>
    <phoneticPr fontId="1"/>
  </si>
  <si>
    <t>50052</t>
    <phoneticPr fontId="1"/>
  </si>
  <si>
    <t>50028</t>
    <phoneticPr fontId="1"/>
  </si>
  <si>
    <t>60010</t>
    <phoneticPr fontId="1"/>
  </si>
  <si>
    <t>91001</t>
    <phoneticPr fontId="1"/>
  </si>
  <si>
    <t>92001</t>
    <phoneticPr fontId="1"/>
  </si>
  <si>
    <t>93001</t>
    <phoneticPr fontId="1"/>
  </si>
  <si>
    <t>94001</t>
    <phoneticPr fontId="1"/>
  </si>
  <si>
    <t>94002</t>
    <phoneticPr fontId="1"/>
  </si>
  <si>
    <t>※２</t>
    <phoneticPr fontId="1"/>
  </si>
  <si>
    <t>経歴を証明するもの(名称)</t>
    <rPh sb="0" eb="2">
      <t>ケイレキ</t>
    </rPh>
    <rPh sb="3" eb="5">
      <t>ショウメイ</t>
    </rPh>
    <rPh sb="10" eb="12">
      <t>メイショウ</t>
    </rPh>
    <phoneticPr fontId="1"/>
  </si>
  <si>
    <t>評価実施機関名</t>
    <rPh sb="0" eb="2">
      <t>ヒョウカ</t>
    </rPh>
    <rPh sb="2" eb="4">
      <t>ジッシ</t>
    </rPh>
    <rPh sb="4" eb="6">
      <t>キカン</t>
    </rPh>
    <rPh sb="6" eb="7">
      <t>メイ</t>
    </rPh>
    <phoneticPr fontId="1"/>
  </si>
  <si>
    <t>経歴証明書</t>
  </si>
  <si>
    <t>評価結果通知書</t>
    <rPh sb="0" eb="2">
      <t>ヒョウカ</t>
    </rPh>
    <rPh sb="2" eb="4">
      <t>ケッカ</t>
    </rPh>
    <rPh sb="4" eb="7">
      <t>ツウチショ</t>
    </rPh>
    <phoneticPr fontId="1"/>
  </si>
  <si>
    <t>認定ログビルダー</t>
    <rPh sb="0" eb="2">
      <t>ニンテイ</t>
    </rPh>
    <phoneticPr fontId="1"/>
  </si>
  <si>
    <t>1級建築士</t>
    <rPh sb="1" eb="2">
      <t>キュウ</t>
    </rPh>
    <rPh sb="2" eb="5">
      <t>ケンチクシ</t>
    </rPh>
    <phoneticPr fontId="1"/>
  </si>
  <si>
    <t>2級建築士</t>
    <rPh sb="1" eb="2">
      <t>キュウ</t>
    </rPh>
    <rPh sb="2" eb="5">
      <t>ケンチクシ</t>
    </rPh>
    <phoneticPr fontId="1"/>
  </si>
  <si>
    <t>住所</t>
    <rPh sb="0" eb="2">
      <t>ジュウショ</t>
    </rPh>
    <phoneticPr fontId="1"/>
  </si>
  <si>
    <t>生年月日</t>
    <rPh sb="0" eb="2">
      <t>セイネン</t>
    </rPh>
    <rPh sb="2" eb="4">
      <t>ガッピ</t>
    </rPh>
    <phoneticPr fontId="1"/>
  </si>
  <si>
    <t>電話番号</t>
    <rPh sb="0" eb="4">
      <t>デンワバンゴウ</t>
    </rPh>
    <phoneticPr fontId="1"/>
  </si>
  <si>
    <t>電話番号</t>
    <rPh sb="0" eb="2">
      <t>デンワ</t>
    </rPh>
    <rPh sb="2" eb="4">
      <t>バンゴウ</t>
    </rPh>
    <phoneticPr fontId="1"/>
  </si>
  <si>
    <t>住所</t>
    <rPh sb="0" eb="2">
      <t>ジュウショ</t>
    </rPh>
    <phoneticPr fontId="1"/>
  </si>
  <si>
    <t>）</t>
    <phoneticPr fontId="1"/>
  </si>
  <si>
    <t>（</t>
    <phoneticPr fontId="1"/>
  </si>
  <si>
    <t>日</t>
    <rPh sb="0" eb="1">
      <t>ニチ</t>
    </rPh>
    <phoneticPr fontId="1"/>
  </si>
  <si>
    <t>月</t>
    <rPh sb="0" eb="1">
      <t>ツキ</t>
    </rPh>
    <phoneticPr fontId="1"/>
  </si>
  <si>
    <t>年</t>
    <rPh sb="0" eb="1">
      <t>ネン</t>
    </rPh>
    <phoneticPr fontId="1"/>
  </si>
  <si>
    <t>（コード番号：３００９２）</t>
    <phoneticPr fontId="1"/>
  </si>
  <si>
    <t>（コード番号：３００９３）</t>
    <phoneticPr fontId="1"/>
  </si>
  <si>
    <t>玉掛の業務(つり上げ荷重1t未満のクレーン等)</t>
    <rPh sb="0" eb="2">
      <t>タマカケ</t>
    </rPh>
    <rPh sb="3" eb="5">
      <t>ギョウム</t>
    </rPh>
    <rPh sb="8" eb="9">
      <t>ア</t>
    </rPh>
    <rPh sb="10" eb="12">
      <t>カジュウ</t>
    </rPh>
    <rPh sb="14" eb="16">
      <t>ミマン</t>
    </rPh>
    <rPh sb="21" eb="22">
      <t>トウ</t>
    </rPh>
    <phoneticPr fontId="1"/>
  </si>
  <si>
    <t>足場の組立て、解体または変更の作業(地上または堅固な床上における補助作業の業務を除く)</t>
    <rPh sb="0" eb="2">
      <t>アシバ</t>
    </rPh>
    <rPh sb="3" eb="5">
      <t>クミタ</t>
    </rPh>
    <rPh sb="7" eb="9">
      <t>カイタイ</t>
    </rPh>
    <rPh sb="12" eb="14">
      <t>ヘンコウ</t>
    </rPh>
    <rPh sb="15" eb="17">
      <t>サギョウ</t>
    </rPh>
    <rPh sb="18" eb="20">
      <t>チジョウ</t>
    </rPh>
    <rPh sb="23" eb="25">
      <t>ケンゴ</t>
    </rPh>
    <rPh sb="26" eb="28">
      <t>ユカウエ</t>
    </rPh>
    <rPh sb="32" eb="34">
      <t>ホジョ</t>
    </rPh>
    <rPh sb="34" eb="36">
      <t>サギョウ</t>
    </rPh>
    <rPh sb="37" eb="39">
      <t>ギョウム</t>
    </rPh>
    <rPh sb="40" eb="41">
      <t>ノゾ</t>
    </rPh>
    <phoneticPr fontId="1"/>
  </si>
  <si>
    <t>研削といし･自由研削といしの取替・取替時試運転</t>
    <rPh sb="0" eb="2">
      <t>ケンサク</t>
    </rPh>
    <rPh sb="6" eb="8">
      <t>ジユウ</t>
    </rPh>
    <rPh sb="8" eb="10">
      <t>ケンサク</t>
    </rPh>
    <rPh sb="14" eb="16">
      <t>トリカエ</t>
    </rPh>
    <rPh sb="17" eb="19">
      <t>トリカエ</t>
    </rPh>
    <rPh sb="19" eb="20">
      <t>ジ</t>
    </rPh>
    <rPh sb="20" eb="23">
      <t>シウンテン</t>
    </rPh>
    <phoneticPr fontId="1"/>
  </si>
  <si>
    <t>50058</t>
    <phoneticPr fontId="1"/>
  </si>
  <si>
    <t>単一等級枠組壁工事作業技能士</t>
    <rPh sb="0" eb="2">
      <t>タンイツ</t>
    </rPh>
    <rPh sb="2" eb="4">
      <t>トウキュウ</t>
    </rPh>
    <rPh sb="4" eb="6">
      <t>ワクグミ</t>
    </rPh>
    <rPh sb="6" eb="7">
      <t>カベ</t>
    </rPh>
    <rPh sb="7" eb="9">
      <t>コウジ</t>
    </rPh>
    <rPh sb="9" eb="11">
      <t>サギョウ</t>
    </rPh>
    <rPh sb="11" eb="14">
      <t>ギノウシ</t>
    </rPh>
    <phoneticPr fontId="1"/>
  </si>
  <si>
    <t>2級建築大工工事作業技能士</t>
    <rPh sb="1" eb="2">
      <t>キュウ</t>
    </rPh>
    <rPh sb="2" eb="4">
      <t>ケンチク</t>
    </rPh>
    <rPh sb="4" eb="6">
      <t>ダイク</t>
    </rPh>
    <rPh sb="6" eb="8">
      <t>コウジ</t>
    </rPh>
    <rPh sb="8" eb="10">
      <t>サギョウ</t>
    </rPh>
    <rPh sb="10" eb="13">
      <t>ギノウシ</t>
    </rPh>
    <phoneticPr fontId="1"/>
  </si>
  <si>
    <t>1級建築大工工事作業技能士</t>
    <rPh sb="1" eb="2">
      <t>キュウ</t>
    </rPh>
    <rPh sb="2" eb="4">
      <t>ケンチク</t>
    </rPh>
    <rPh sb="4" eb="6">
      <t>ダイク</t>
    </rPh>
    <rPh sb="6" eb="8">
      <t>コウジ</t>
    </rPh>
    <rPh sb="8" eb="10">
      <t>サギョウ</t>
    </rPh>
    <rPh sb="10" eb="13">
      <t>ギノウシ</t>
    </rPh>
    <phoneticPr fontId="1"/>
  </si>
  <si>
    <t>高所作業車運転(作業床の高さ10m以上)</t>
    <rPh sb="0" eb="2">
      <t>コウショ</t>
    </rPh>
    <rPh sb="2" eb="5">
      <t>サギョウシャ</t>
    </rPh>
    <rPh sb="5" eb="7">
      <t>ウンテン</t>
    </rPh>
    <phoneticPr fontId="1"/>
  </si>
  <si>
    <t>フォークリフト運転(最大荷重1t以上)</t>
    <rPh sb="7" eb="9">
      <t>ウンテン</t>
    </rPh>
    <rPh sb="16" eb="18">
      <t>イジョウ</t>
    </rPh>
    <phoneticPr fontId="1"/>
  </si>
  <si>
    <t>小型移動式クレーン運転(つり上げ過重1t以上5t未満)</t>
    <rPh sb="0" eb="5">
      <t>コガタイドウシキ</t>
    </rPh>
    <rPh sb="9" eb="11">
      <t>ウンテン</t>
    </rPh>
    <phoneticPr fontId="1"/>
  </si>
  <si>
    <t>玉掛け(つり上げ荷重1t以上のクレーン等)</t>
    <rPh sb="0" eb="1">
      <t>タマ</t>
    </rPh>
    <rPh sb="1" eb="2">
      <t>カ</t>
    </rPh>
    <rPh sb="6" eb="7">
      <t>ア</t>
    </rPh>
    <rPh sb="8" eb="10">
      <t>カジュウ</t>
    </rPh>
    <rPh sb="12" eb="14">
      <t>イジョウ</t>
    </rPh>
    <rPh sb="19" eb="20">
      <t>トウ</t>
    </rPh>
    <phoneticPr fontId="1"/>
  </si>
  <si>
    <t>墜落制止用器具のうちフルハーネス型のものを用いて行う作業(ロープ高所作業を除く)</t>
    <phoneticPr fontId="1"/>
  </si>
  <si>
    <t>職長・安全衛生責任者教育
(労働安全衛生法第16条及び第60条)</t>
    <rPh sb="0" eb="2">
      <t>ショクチョウ</t>
    </rPh>
    <rPh sb="3" eb="12">
      <t>アンゼンエイセイセキニンシャキョウイク</t>
    </rPh>
    <phoneticPr fontId="1"/>
  </si>
  <si>
    <t>95101</t>
    <phoneticPr fontId="1"/>
  </si>
  <si>
    <t>95102</t>
    <phoneticPr fontId="1"/>
  </si>
  <si>
    <t>95103</t>
    <phoneticPr fontId="1"/>
  </si>
  <si>
    <t>95104</t>
    <phoneticPr fontId="1"/>
  </si>
  <si>
    <t>技能グランプリ金賞(第1位)(建築大工)</t>
    <rPh sb="0" eb="2">
      <t>ギノウ</t>
    </rPh>
    <rPh sb="7" eb="9">
      <t>キンショウ</t>
    </rPh>
    <rPh sb="10" eb="11">
      <t>ダイ</t>
    </rPh>
    <rPh sb="12" eb="13">
      <t>イ</t>
    </rPh>
    <rPh sb="15" eb="17">
      <t>ケンチク</t>
    </rPh>
    <rPh sb="17" eb="19">
      <t>ダイク</t>
    </rPh>
    <phoneticPr fontId="1"/>
  </si>
  <si>
    <t>技能グランプリ銀賞(第2位)(建築大工)</t>
    <rPh sb="0" eb="2">
      <t>ギノウ</t>
    </rPh>
    <rPh sb="10" eb="11">
      <t>ダイ</t>
    </rPh>
    <rPh sb="12" eb="13">
      <t>イ</t>
    </rPh>
    <rPh sb="15" eb="17">
      <t>ケンチク</t>
    </rPh>
    <rPh sb="17" eb="19">
      <t>ダイク</t>
    </rPh>
    <phoneticPr fontId="1"/>
  </si>
  <si>
    <t>技能グランプリ銅賞(第3位)(建築大工)</t>
    <rPh sb="0" eb="2">
      <t>ギノウ</t>
    </rPh>
    <rPh sb="10" eb="11">
      <t>ダイ</t>
    </rPh>
    <rPh sb="12" eb="13">
      <t>イ</t>
    </rPh>
    <rPh sb="15" eb="17">
      <t>ケンチク</t>
    </rPh>
    <rPh sb="17" eb="19">
      <t>ダイク</t>
    </rPh>
    <phoneticPr fontId="1"/>
  </si>
  <si>
    <t>技能グランプリ敢闘賞(建築大工)</t>
    <rPh sb="0" eb="2">
      <t>ギノウ</t>
    </rPh>
    <rPh sb="7" eb="10">
      <t>カントウショウ</t>
    </rPh>
    <rPh sb="11" eb="13">
      <t>ケンチク</t>
    </rPh>
    <rPh sb="13" eb="15">
      <t>ダイク</t>
    </rPh>
    <phoneticPr fontId="1"/>
  </si>
  <si>
    <t>※3</t>
    <phoneticPr fontId="1"/>
  </si>
  <si>
    <t>（コード番号：３００９１）</t>
    <phoneticPr fontId="1"/>
  </si>
  <si>
    <t>（コード番号：９５１０１）
（コード番号：９５１０２）
（コード番号：９５１０３）
（コード番号：９５１０４）</t>
    <phoneticPr fontId="1"/>
  </si>
  <si>
    <t>（コード番号：５００５２）
（コード番号：４００１１）</t>
    <phoneticPr fontId="1"/>
  </si>
  <si>
    <t>・足場の組立て、解体または変更の作業
　(地上または堅固な床上における補助作業の業務を除く)
・足場の組立て等作業主任者</t>
    <rPh sb="59" eb="60">
      <t>シャ</t>
    </rPh>
    <phoneticPr fontId="1"/>
  </si>
  <si>
    <t>・１級建築大工工事作業技能士
・２級建築大工工事作業技能士</t>
    <rPh sb="2" eb="3">
      <t>キュウ</t>
    </rPh>
    <rPh sb="3" eb="5">
      <t>ケンチク</t>
    </rPh>
    <rPh sb="5" eb="7">
      <t>ダイク</t>
    </rPh>
    <rPh sb="7" eb="9">
      <t>コウジ</t>
    </rPh>
    <rPh sb="9" eb="11">
      <t>サギョウ</t>
    </rPh>
    <rPh sb="11" eb="14">
      <t>ギノウシ</t>
    </rPh>
    <rPh sb="17" eb="18">
      <t>キュウ</t>
    </rPh>
    <rPh sb="18" eb="20">
      <t>ケンチク</t>
    </rPh>
    <rPh sb="20" eb="22">
      <t>ダイク</t>
    </rPh>
    <rPh sb="22" eb="24">
      <t>コウジ</t>
    </rPh>
    <rPh sb="24" eb="26">
      <t>サギョウ</t>
    </rPh>
    <rPh sb="26" eb="29">
      <t>ギノウシ</t>
    </rPh>
    <phoneticPr fontId="1"/>
  </si>
  <si>
    <t>・単一等級枠組壁工事作業技能士</t>
    <rPh sb="1" eb="3">
      <t>タンイツ</t>
    </rPh>
    <rPh sb="3" eb="5">
      <t>トウキュウ</t>
    </rPh>
    <rPh sb="5" eb="7">
      <t>ワクグミ</t>
    </rPh>
    <rPh sb="7" eb="8">
      <t>カベ</t>
    </rPh>
    <rPh sb="8" eb="10">
      <t>コウジ</t>
    </rPh>
    <rPh sb="10" eb="12">
      <t>サギョウ</t>
    </rPh>
    <rPh sb="12" eb="15">
      <t>ギノウシ</t>
    </rPh>
    <phoneticPr fontId="1"/>
  </si>
  <si>
    <t>・職業訓練指導員(建築科・枠組壁建築科・プレハブ建築科)</t>
    <rPh sb="1" eb="3">
      <t>ショクギョウ</t>
    </rPh>
    <rPh sb="3" eb="5">
      <t>クンレン</t>
    </rPh>
    <rPh sb="5" eb="8">
      <t>シドウイン</t>
    </rPh>
    <rPh sb="9" eb="11">
      <t>ケンチク</t>
    </rPh>
    <rPh sb="11" eb="12">
      <t>カ</t>
    </rPh>
    <rPh sb="13" eb="15">
      <t>ワクグミ</t>
    </rPh>
    <rPh sb="15" eb="16">
      <t>カベ</t>
    </rPh>
    <rPh sb="16" eb="18">
      <t>ケンチク</t>
    </rPh>
    <rPh sb="18" eb="19">
      <t>カ</t>
    </rPh>
    <rPh sb="24" eb="26">
      <t>ケンチク</t>
    </rPh>
    <rPh sb="26" eb="27">
      <t>カ</t>
    </rPh>
    <phoneticPr fontId="1"/>
  </si>
  <si>
    <t>・プレハブ建築マイスター</t>
    <rPh sb="5" eb="7">
      <t>ケンチク</t>
    </rPh>
    <phoneticPr fontId="1"/>
  </si>
  <si>
    <t>・認定ログビルダー</t>
    <rPh sb="1" eb="3">
      <t>ニンテイ</t>
    </rPh>
    <phoneticPr fontId="1"/>
  </si>
  <si>
    <t>・木材加工用機械作業主任者</t>
    <rPh sb="1" eb="3">
      <t>モクザイ</t>
    </rPh>
    <rPh sb="3" eb="6">
      <t>カコウヨウ</t>
    </rPh>
    <rPh sb="6" eb="8">
      <t>キカイ</t>
    </rPh>
    <rPh sb="8" eb="10">
      <t>サギョウ</t>
    </rPh>
    <rPh sb="10" eb="13">
      <t>シュニンシャ</t>
    </rPh>
    <phoneticPr fontId="1"/>
  </si>
  <si>
    <t>・足場の組立て等作業主任者</t>
    <phoneticPr fontId="1"/>
  </si>
  <si>
    <t>・建築物の鉄骨の組立て等作業主任者</t>
    <phoneticPr fontId="1"/>
  </si>
  <si>
    <t>・木造建築物の組立て等作業主任者</t>
    <rPh sb="1" eb="3">
      <t>モクゾウ</t>
    </rPh>
    <rPh sb="3" eb="5">
      <t>ケンチク</t>
    </rPh>
    <rPh sb="5" eb="6">
      <t>ブツ</t>
    </rPh>
    <rPh sb="7" eb="9">
      <t>クミタ</t>
    </rPh>
    <rPh sb="10" eb="11">
      <t>トウ</t>
    </rPh>
    <rPh sb="11" eb="13">
      <t>サギョウ</t>
    </rPh>
    <rPh sb="13" eb="16">
      <t>シュニンシャ</t>
    </rPh>
    <phoneticPr fontId="1"/>
  </si>
  <si>
    <t>・青年優秀施工者土地・建設産業局長顕彰（大工）</t>
    <rPh sb="1" eb="3">
      <t>セイネン</t>
    </rPh>
    <rPh sb="3" eb="5">
      <t>ユウシュウ</t>
    </rPh>
    <rPh sb="5" eb="8">
      <t>セコウシャ</t>
    </rPh>
    <rPh sb="8" eb="10">
      <t>トチ</t>
    </rPh>
    <rPh sb="11" eb="13">
      <t>ケンセツ</t>
    </rPh>
    <rPh sb="13" eb="15">
      <t>サンギョウ</t>
    </rPh>
    <rPh sb="15" eb="17">
      <t>キョクチョウ</t>
    </rPh>
    <rPh sb="17" eb="19">
      <t>ケンショウ</t>
    </rPh>
    <rPh sb="20" eb="22">
      <t>ダイク</t>
    </rPh>
    <phoneticPr fontId="1"/>
  </si>
  <si>
    <t>・登録建築大工工基幹技能者</t>
    <rPh sb="1" eb="3">
      <t>トウロク</t>
    </rPh>
    <rPh sb="3" eb="5">
      <t>ケンチク</t>
    </rPh>
    <rPh sb="5" eb="7">
      <t>ダイク</t>
    </rPh>
    <rPh sb="7" eb="8">
      <t>コウ</t>
    </rPh>
    <rPh sb="8" eb="13">
      <t>キカンギノウシャ</t>
    </rPh>
    <phoneticPr fontId="1"/>
  </si>
  <si>
    <t>・優秀施工者国土交通大臣顕彰(大工)</t>
    <rPh sb="1" eb="3">
      <t>ユウシュウ</t>
    </rPh>
    <rPh sb="3" eb="5">
      <t>セコウ</t>
    </rPh>
    <rPh sb="5" eb="6">
      <t>シャ</t>
    </rPh>
    <rPh sb="6" eb="14">
      <t>コクドコウツウダイジンケンショウ</t>
    </rPh>
    <rPh sb="15" eb="17">
      <t>ダイク</t>
    </rPh>
    <phoneticPr fontId="1"/>
  </si>
  <si>
    <t>・安全優良職長厚生労働大臣顕彰</t>
    <rPh sb="1" eb="3">
      <t>アンゼン</t>
    </rPh>
    <rPh sb="3" eb="5">
      <t>ユウリョウ</t>
    </rPh>
    <rPh sb="5" eb="7">
      <t>ショクチョウ</t>
    </rPh>
    <rPh sb="7" eb="9">
      <t>コウセイ</t>
    </rPh>
    <rPh sb="9" eb="11">
      <t>ロウドウ</t>
    </rPh>
    <rPh sb="11" eb="13">
      <t>ダイジン</t>
    </rPh>
    <rPh sb="13" eb="15">
      <t>ケンショウ</t>
    </rPh>
    <phoneticPr fontId="1"/>
  </si>
  <si>
    <t>・技能グランプリ金賞（第1位）(建築大工)
・技能グランプリ銀賞（第2位）(建築大工)
・技能グランプリ銅賞（第3位）(建築大工)
・技能グランプリ敢闘賞　　　 (建築大工)</t>
    <rPh sb="1" eb="3">
      <t>ギノウ</t>
    </rPh>
    <rPh sb="8" eb="10">
      <t>キンショウ</t>
    </rPh>
    <rPh sb="11" eb="12">
      <t>ダイ</t>
    </rPh>
    <rPh sb="13" eb="14">
      <t>イ</t>
    </rPh>
    <rPh sb="16" eb="18">
      <t>ケンチク</t>
    </rPh>
    <rPh sb="18" eb="20">
      <t>ダイク</t>
    </rPh>
    <rPh sb="33" eb="34">
      <t>ダイ</t>
    </rPh>
    <rPh sb="35" eb="36">
      <t>イ</t>
    </rPh>
    <rPh sb="55" eb="56">
      <t>ダイ</t>
    </rPh>
    <rPh sb="57" eb="58">
      <t>イ</t>
    </rPh>
    <phoneticPr fontId="1"/>
  </si>
  <si>
    <t>・卓越した技能者(現代の名工)厚生労働大臣顕彰(建築大工)
・卓越した技能者(現代の名工)厚生労働大臣顕彰(宮大工)</t>
    <rPh sb="1" eb="3">
      <t>タクエツ</t>
    </rPh>
    <rPh sb="5" eb="8">
      <t>ギノウシャ</t>
    </rPh>
    <rPh sb="9" eb="11">
      <t>ゲンダイ</t>
    </rPh>
    <rPh sb="12" eb="14">
      <t>メイコウ</t>
    </rPh>
    <rPh sb="15" eb="17">
      <t>コウセイ</t>
    </rPh>
    <rPh sb="17" eb="19">
      <t>ロウドウ</t>
    </rPh>
    <rPh sb="19" eb="21">
      <t>ダイジン</t>
    </rPh>
    <rPh sb="21" eb="23">
      <t>ケンショウ</t>
    </rPh>
    <rPh sb="24" eb="26">
      <t>ケンチク</t>
    </rPh>
    <rPh sb="26" eb="28">
      <t>ダイク</t>
    </rPh>
    <phoneticPr fontId="1"/>
  </si>
  <si>
    <t>（コード番号：９４００１）
（コード番号：９４００２）</t>
    <phoneticPr fontId="1"/>
  </si>
  <si>
    <t>レベル４の認定には以下に掲げる資格のいずれかを保有している又は表彰を受けていること。</t>
    <rPh sb="5" eb="7">
      <t>ニンテイ</t>
    </rPh>
    <rPh sb="9" eb="11">
      <t>イカ</t>
    </rPh>
    <rPh sb="12" eb="13">
      <t>カカ</t>
    </rPh>
    <rPh sb="15" eb="17">
      <t>シカク</t>
    </rPh>
    <rPh sb="23" eb="25">
      <t>ホユウ</t>
    </rPh>
    <rPh sb="29" eb="30">
      <t>マタ</t>
    </rPh>
    <rPh sb="31" eb="33">
      <t>ヒョウショウ</t>
    </rPh>
    <rPh sb="34" eb="35">
      <t>ウ</t>
    </rPh>
    <phoneticPr fontId="1"/>
  </si>
  <si>
    <t>レベル２の認定には以下に掲げる資格をいずれも保有していること。</t>
    <rPh sb="5" eb="7">
      <t>ニンテイ</t>
    </rPh>
    <rPh sb="9" eb="11">
      <t>イカ</t>
    </rPh>
    <rPh sb="12" eb="13">
      <t>カカ</t>
    </rPh>
    <rPh sb="15" eb="17">
      <t>シカク</t>
    </rPh>
    <rPh sb="22" eb="24">
      <t>ホユウ</t>
    </rPh>
    <phoneticPr fontId="1"/>
  </si>
  <si>
    <t>就業期間</t>
    <rPh sb="0" eb="2">
      <t>シュウギョウ</t>
    </rPh>
    <rPh sb="2" eb="4">
      <t>キカン</t>
    </rPh>
    <phoneticPr fontId="1"/>
  </si>
  <si>
    <t>職長としての就業期間</t>
    <rPh sb="0" eb="2">
      <t>ショクチョウ</t>
    </rPh>
    <rPh sb="6" eb="8">
      <t>シュウギョウ</t>
    </rPh>
    <rPh sb="8" eb="10">
      <t>キカン</t>
    </rPh>
    <phoneticPr fontId="1"/>
  </si>
  <si>
    <t>班長としての就業期間</t>
    <rPh sb="0" eb="2">
      <t>ハンチョウ</t>
    </rPh>
    <rPh sb="6" eb="8">
      <t>シュウギョウ</t>
    </rPh>
    <rPh sb="8" eb="10">
      <t>キカン</t>
    </rPh>
    <phoneticPr fontId="1"/>
  </si>
  <si>
    <t>役職印・代表印</t>
    <rPh sb="0" eb="2">
      <t>ヤクショク</t>
    </rPh>
    <rPh sb="2" eb="3">
      <t>ジルシ</t>
    </rPh>
    <rPh sb="4" eb="7">
      <t>ダイヒョウイン</t>
    </rPh>
    <phoneticPr fontId="1"/>
  </si>
  <si>
    <t>会社印</t>
    <rPh sb="0" eb="2">
      <t>カイシャ</t>
    </rPh>
    <rPh sb="2" eb="3">
      <t>イン</t>
    </rPh>
    <phoneticPr fontId="1"/>
  </si>
  <si>
    <t>○○○○○○○○</t>
    <phoneticPr fontId="1"/>
  </si>
  <si>
    <t>○○○○</t>
    <phoneticPr fontId="1"/>
  </si>
  <si>
    <t>①起算点となる年月日※１</t>
    <rPh sb="1" eb="4">
      <t>キサンテン</t>
    </rPh>
    <rPh sb="7" eb="10">
      <t>ネンガッピ</t>
    </rPh>
    <phoneticPr fontId="1"/>
  </si>
  <si>
    <t>経験年数※２</t>
    <rPh sb="0" eb="2">
      <t>ケイケン</t>
    </rPh>
    <rPh sb="2" eb="4">
      <t>ネンスウ</t>
    </rPh>
    <phoneticPr fontId="1"/>
  </si>
  <si>
    <t>本申請書は「①起算点となる年月日」から「②建設キャリアアップシステム利用開始日」までの期間の経歴を証明するものです。なお、表彰規定に経験年数の定めのあるものについては受賞年よりその年数を遡ることはできません。</t>
    <phoneticPr fontId="1"/>
  </si>
  <si>
    <t>・１級建築士
・２級建築士
・木造建築士</t>
    <phoneticPr fontId="1"/>
  </si>
  <si>
    <t>・１級建築施工管理技士
・２級建築施工管理技士</t>
    <phoneticPr fontId="1"/>
  </si>
  <si>
    <t>（コード番号：３０００７）
（コード番号：３０００８）</t>
    <phoneticPr fontId="1"/>
  </si>
  <si>
    <t>レベル３の認定には以下に掲げる資格を２つ以上保有していること。ただし、建築大工技能士、建築施工管理技士、建築士の資格は、１級、２級等と複数を有しても上位資格１つと見なす。</t>
    <rPh sb="5" eb="7">
      <t>ニンテイ</t>
    </rPh>
    <rPh sb="9" eb="11">
      <t>イカ</t>
    </rPh>
    <rPh sb="12" eb="13">
      <t>カカ</t>
    </rPh>
    <rPh sb="15" eb="17">
      <t>シカク</t>
    </rPh>
    <rPh sb="20" eb="22">
      <t>イジョウ</t>
    </rPh>
    <rPh sb="22" eb="24">
      <t>ホユウ</t>
    </rPh>
    <phoneticPr fontId="1"/>
  </si>
  <si>
    <t>代行者名</t>
    <rPh sb="0" eb="2">
      <t>ダイコウ</t>
    </rPh>
    <rPh sb="2" eb="3">
      <t>シャ</t>
    </rPh>
    <rPh sb="3" eb="4">
      <t>メイ</t>
    </rPh>
    <phoneticPr fontId="1"/>
  </si>
  <si>
    <t>役職名</t>
    <rPh sb="0" eb="1">
      <t>ヤク</t>
    </rPh>
    <rPh sb="1" eb="2">
      <t>ショク</t>
    </rPh>
    <rPh sb="2" eb="3">
      <t>メイ</t>
    </rPh>
    <phoneticPr fontId="1"/>
  </si>
  <si>
    <t>※１　</t>
    <phoneticPr fontId="1"/>
  </si>
  <si>
    <t>転職や離職などによって建築大工として就業していない期間がある場合は、就業していた期間ごとに、古い順に入力してください。
なお、最も古い就業期間の起算点は、建設業に関する資格、研修、表彰等を初めて取得した時期を入力してください。</t>
    <rPh sb="19" eb="20">
      <t>ギョウ</t>
    </rPh>
    <rPh sb="35" eb="36">
      <t>ギョウ</t>
    </rPh>
    <rPh sb="68" eb="69">
      <t>ギョウ</t>
    </rPh>
    <phoneticPr fontId="1"/>
  </si>
  <si>
    <t>転職や離職などによって建築大工として就労していない期間がある場合は、就業していた期間ごとに、古い順に入力してください。</t>
    <rPh sb="11" eb="13">
      <t>ケンチク</t>
    </rPh>
    <rPh sb="13" eb="15">
      <t>ダイク</t>
    </rPh>
    <rPh sb="35" eb="36">
      <t>ギョウ</t>
    </rPh>
    <phoneticPr fontId="1"/>
  </si>
  <si>
    <t>最も古い就業期間の起算点は、建築大工に関する資格、研修、表彰等を初めて取得した時期を入力してください。</t>
    <rPh sb="5" eb="6">
      <t>ギョウ</t>
    </rPh>
    <phoneticPr fontId="1"/>
  </si>
  <si>
    <r>
      <t xml:space="preserve">職種
</t>
    </r>
    <r>
      <rPr>
        <sz val="10"/>
        <color theme="1"/>
        <rFont val="ＭＳ ゴシック"/>
        <family val="3"/>
        <charset val="128"/>
      </rPr>
      <t>(技能者の呼称)</t>
    </r>
    <rPh sb="0" eb="1">
      <t>ショク</t>
    </rPh>
    <rPh sb="1" eb="2">
      <t>シュ</t>
    </rPh>
    <rPh sb="4" eb="7">
      <t>ギノウシャ</t>
    </rPh>
    <rPh sb="8" eb="10">
      <t>コショウ</t>
    </rPh>
    <phoneticPr fontId="1"/>
  </si>
  <si>
    <t>能力評価申請書　兼　キャリアアップカード交付申請書</t>
    <rPh sb="0" eb="2">
      <t>ノウリョク</t>
    </rPh>
    <rPh sb="2" eb="4">
      <t>ヒョウカ</t>
    </rPh>
    <rPh sb="4" eb="7">
      <t>シンセイショ</t>
    </rPh>
    <rPh sb="8" eb="9">
      <t>ケン</t>
    </rPh>
    <phoneticPr fontId="1"/>
  </si>
  <si>
    <t>下記のとおり、能力評価とキャリアアップカード交付を申請します。</t>
    <rPh sb="0" eb="2">
      <t>カキ</t>
    </rPh>
    <rPh sb="7" eb="9">
      <t>ノウリョク</t>
    </rPh>
    <rPh sb="9" eb="11">
      <t>ヒョウカ</t>
    </rPh>
    <rPh sb="22" eb="24">
      <t>コウフ</t>
    </rPh>
    <rPh sb="25" eb="27">
      <t>シンセイ</t>
    </rPh>
    <phoneticPr fontId="1"/>
  </si>
  <si>
    <t>　評価実施機関名</t>
    <rPh sb="1" eb="3">
      <t>ヒョウカ</t>
    </rPh>
    <rPh sb="3" eb="5">
      <t>ジッシ</t>
    </rPh>
    <rPh sb="5" eb="7">
      <t>キカン</t>
    </rPh>
    <rPh sb="7" eb="8">
      <t>メイ</t>
    </rPh>
    <phoneticPr fontId="1"/>
  </si>
  <si>
    <t>殿</t>
    <rPh sb="0" eb="1">
      <t>トノ</t>
    </rPh>
    <phoneticPr fontId="1"/>
  </si>
  <si>
    <r>
      <t xml:space="preserve">職種
</t>
    </r>
    <r>
      <rPr>
        <sz val="10"/>
        <color theme="1"/>
        <rFont val="ＭＳ ゴシック"/>
        <family val="3"/>
        <charset val="128"/>
      </rPr>
      <t>(技能者の呼称)</t>
    </r>
    <phoneticPr fontId="1"/>
  </si>
  <si>
    <t>経歴証明を評価実施機関が行う場合は、証明者の氏名の欄に当該評価実施機関名を入力し、押印してください。</t>
    <rPh sb="22" eb="24">
      <t>シメイ</t>
    </rPh>
    <rPh sb="25" eb="26">
      <t>ラン</t>
    </rPh>
    <phoneticPr fontId="1"/>
  </si>
  <si>
    <t>建設業団体の表彰(大工)　※2</t>
    <rPh sb="9" eb="11">
      <t>ダイク</t>
    </rPh>
    <phoneticPr fontId="1"/>
  </si>
  <si>
    <t>建設労働組合等　　※3</t>
    <phoneticPr fontId="1"/>
  </si>
  <si>
    <t>建退共制度　　　　※4</t>
    <phoneticPr fontId="1"/>
  </si>
  <si>
    <t>顕彰状・
表彰状に記載された日付</t>
  </si>
  <si>
    <t>顕彰・表彰</t>
    <rPh sb="3" eb="5">
      <t>ヒョウショウ</t>
    </rPh>
    <phoneticPr fontId="1"/>
  </si>
  <si>
    <t>都道府県、市町村の技能者表彰(大工)　※1 ※2</t>
    <rPh sb="0" eb="4">
      <t>トドウフケン</t>
    </rPh>
    <rPh sb="5" eb="8">
      <t>シチョウソン</t>
    </rPh>
    <rPh sb="9" eb="12">
      <t>ギノウシャ</t>
    </rPh>
    <rPh sb="15" eb="17">
      <t>ダイク</t>
    </rPh>
    <phoneticPr fontId="1"/>
  </si>
  <si>
    <t>・丸のこ等取扱作業従事者教育（特別教育に準じる教育）</t>
    <rPh sb="9" eb="11">
      <t>ジュウジ</t>
    </rPh>
    <rPh sb="15" eb="17">
      <t>トクベツ</t>
    </rPh>
    <rPh sb="17" eb="19">
      <t>キョウイク</t>
    </rPh>
    <rPh sb="20" eb="21">
      <t>ジュン</t>
    </rPh>
    <rPh sb="23" eb="25">
      <t>キョウイク</t>
    </rPh>
    <phoneticPr fontId="1"/>
  </si>
  <si>
    <t>実務経験証明書</t>
    <rPh sb="0" eb="2">
      <t>ジツム</t>
    </rPh>
    <rPh sb="2" eb="4">
      <t>ケイケン</t>
    </rPh>
    <rPh sb="4" eb="7">
      <t>ショウメイショ</t>
    </rPh>
    <phoneticPr fontId="1"/>
  </si>
  <si>
    <t>経歴証明書</t>
    <rPh sb="0" eb="2">
      <t>ケイレキ</t>
    </rPh>
    <rPh sb="2" eb="4">
      <t>ショウメイ</t>
    </rPh>
    <rPh sb="4" eb="5">
      <t>ショ</t>
    </rPh>
    <phoneticPr fontId="1"/>
  </si>
  <si>
    <t>経歴証明及び実務経験証明　申請書</t>
    <rPh sb="0" eb="2">
      <t>ケイレキ</t>
    </rPh>
    <rPh sb="2" eb="4">
      <t>ショウメイ</t>
    </rPh>
    <rPh sb="4" eb="5">
      <t>オヨ</t>
    </rPh>
    <rPh sb="6" eb="8">
      <t>ジツム</t>
    </rPh>
    <rPh sb="8" eb="10">
      <t>ケイケン</t>
    </rPh>
    <rPh sb="10" eb="12">
      <t>ショウメイ</t>
    </rPh>
    <rPh sb="13" eb="15">
      <t>シンセイ</t>
    </rPh>
    <rPh sb="15" eb="16">
      <t>ショ</t>
    </rPh>
    <phoneticPr fontId="1"/>
  </si>
  <si>
    <t>経歴を証明するもの(別紙参照)</t>
    <rPh sb="0" eb="2">
      <t>ケイレキ</t>
    </rPh>
    <rPh sb="3" eb="5">
      <t>ショウメイ</t>
    </rPh>
    <rPh sb="10" eb="12">
      <t>ベッシ</t>
    </rPh>
    <rPh sb="12" eb="14">
      <t>サンショウ</t>
    </rPh>
    <phoneticPr fontId="1"/>
  </si>
  <si>
    <t>別記様式２
就業期間</t>
    <rPh sb="0" eb="2">
      <t>ベッキ</t>
    </rPh>
    <rPh sb="2" eb="4">
      <t>ヨウシキ</t>
    </rPh>
    <rPh sb="6" eb="8">
      <t>シュウギョウ</t>
    </rPh>
    <rPh sb="8" eb="10">
      <t>キカン</t>
    </rPh>
    <phoneticPr fontId="1"/>
  </si>
  <si>
    <t>別記様式４
就業期間</t>
    <rPh sb="0" eb="4">
      <t>ベッキヨウシキ</t>
    </rPh>
    <rPh sb="6" eb="8">
      <t>シュウギョウ</t>
    </rPh>
    <rPh sb="8" eb="10">
      <t>キカン</t>
    </rPh>
    <phoneticPr fontId="1"/>
  </si>
  <si>
    <t>別記様式２
就業期間</t>
    <rPh sb="0" eb="4">
      <t>ベッキヨウシキ</t>
    </rPh>
    <rPh sb="6" eb="8">
      <t>シュウギョウ</t>
    </rPh>
    <rPh sb="8" eb="10">
      <t>キカン</t>
    </rPh>
    <phoneticPr fontId="1"/>
  </si>
  <si>
    <t>aaaaaa</t>
    <phoneticPr fontId="1"/>
  </si>
  <si>
    <t>別記様式２　経歴を証明するもの(名称)</t>
    <rPh sb="0" eb="4">
      <t>ベッキヨウシキ</t>
    </rPh>
    <rPh sb="6" eb="8">
      <t>ケイレキ</t>
    </rPh>
    <rPh sb="9" eb="11">
      <t>ショウメイ</t>
    </rPh>
    <rPh sb="16" eb="18">
      <t>メイショウ</t>
    </rPh>
    <phoneticPr fontId="1"/>
  </si>
  <si>
    <t>実務経験を証明するもの(別紙参照)</t>
    <rPh sb="0" eb="2">
      <t>ジツム</t>
    </rPh>
    <rPh sb="2" eb="4">
      <t>ケイケン</t>
    </rPh>
    <rPh sb="5" eb="7">
      <t>ショウメイ</t>
    </rPh>
    <rPh sb="12" eb="14">
      <t>ベッシ</t>
    </rPh>
    <rPh sb="14" eb="16">
      <t>サンショウ</t>
    </rPh>
    <phoneticPr fontId="1"/>
  </si>
  <si>
    <t>建築大工工事に係る申請者の建設キャリアアップシステム利用開始以前の経歴の内容は、
下記のとおりであることを証明します。</t>
    <rPh sb="13" eb="15">
      <t>ケンセツ</t>
    </rPh>
    <rPh sb="26" eb="28">
      <t>リヨウ</t>
    </rPh>
    <rPh sb="28" eb="30">
      <t>カイシ</t>
    </rPh>
    <rPh sb="30" eb="32">
      <t>イゼン</t>
    </rPh>
    <rPh sb="33" eb="35">
      <t>ケイレキ</t>
    </rPh>
    <phoneticPr fontId="1"/>
  </si>
  <si>
    <t>建築大工工事に係る申請者の経歴及び実務経験の内容は、添付書類と併せて下記のとおり申請します。</t>
    <rPh sb="0" eb="2">
      <t>ケンチク</t>
    </rPh>
    <rPh sb="2" eb="4">
      <t>ダイク</t>
    </rPh>
    <rPh sb="4" eb="6">
      <t>コウジ</t>
    </rPh>
    <rPh sb="7" eb="8">
      <t>カカ</t>
    </rPh>
    <rPh sb="9" eb="12">
      <t>シンセイシャ</t>
    </rPh>
    <rPh sb="13" eb="15">
      <t>ケイレキ</t>
    </rPh>
    <rPh sb="15" eb="16">
      <t>オヨ</t>
    </rPh>
    <rPh sb="17" eb="19">
      <t>ジツム</t>
    </rPh>
    <rPh sb="19" eb="21">
      <t>ケイケン</t>
    </rPh>
    <rPh sb="22" eb="24">
      <t>ナイヨウ</t>
    </rPh>
    <rPh sb="26" eb="28">
      <t>テンプ</t>
    </rPh>
    <rPh sb="28" eb="30">
      <t>ショルイ</t>
    </rPh>
    <rPh sb="31" eb="32">
      <t>アワ</t>
    </rPh>
    <rPh sb="34" eb="36">
      <t>カキ</t>
    </rPh>
    <rPh sb="40" eb="42">
      <t>シンセイ</t>
    </rPh>
    <phoneticPr fontId="1"/>
  </si>
  <si>
    <t>別記様式４　実務経験を証明するもの(名称)</t>
    <rPh sb="0" eb="2">
      <t>ベッキ</t>
    </rPh>
    <rPh sb="2" eb="4">
      <t>ヨウシキ</t>
    </rPh>
    <rPh sb="6" eb="8">
      <t>ジツム</t>
    </rPh>
    <rPh sb="8" eb="10">
      <t>ケイケン</t>
    </rPh>
    <rPh sb="11" eb="13">
      <t>ショウメイ</t>
    </rPh>
    <rPh sb="18" eb="20">
      <t>メイショウ</t>
    </rPh>
    <phoneticPr fontId="1"/>
  </si>
  <si>
    <t>実務経験を証明するもの(名称)</t>
    <rPh sb="0" eb="2">
      <t>ジツム</t>
    </rPh>
    <rPh sb="2" eb="4">
      <t>ケイケン</t>
    </rPh>
    <rPh sb="5" eb="7">
      <t>ショウメイ</t>
    </rPh>
    <rPh sb="12" eb="14">
      <t>メイショウ</t>
    </rPh>
    <phoneticPr fontId="1"/>
  </si>
  <si>
    <t>経歴及び実務経験を証明するもの</t>
    <rPh sb="0" eb="2">
      <t>ケイレキ</t>
    </rPh>
    <rPh sb="2" eb="3">
      <t>オヨ</t>
    </rPh>
    <rPh sb="4" eb="8">
      <t>ジツムケイケン</t>
    </rPh>
    <rPh sb="9" eb="11">
      <t>ショウメイ</t>
    </rPh>
    <phoneticPr fontId="1"/>
  </si>
  <si>
    <t>資格等取得前の実務経験証明書</t>
    <rPh sb="0" eb="2">
      <t>シカク</t>
    </rPh>
    <rPh sb="2" eb="3">
      <t>トウ</t>
    </rPh>
    <rPh sb="3" eb="5">
      <t>シュトク</t>
    </rPh>
    <rPh sb="5" eb="6">
      <t>マエ</t>
    </rPh>
    <rPh sb="7" eb="9">
      <t>ジツム</t>
    </rPh>
    <rPh sb="9" eb="11">
      <t>ケイケン</t>
    </rPh>
    <rPh sb="11" eb="13">
      <t>ショウメイ</t>
    </rPh>
    <rPh sb="13" eb="14">
      <t>ショ</t>
    </rPh>
    <phoneticPr fontId="1"/>
  </si>
  <si>
    <t>経歴証明申請書</t>
    <rPh sb="0" eb="2">
      <t>ケイレキ</t>
    </rPh>
    <rPh sb="2" eb="4">
      <t>ショウメイ</t>
    </rPh>
    <rPh sb="4" eb="6">
      <t>シンセイ</t>
    </rPh>
    <rPh sb="6" eb="7">
      <t>ショ</t>
    </rPh>
    <phoneticPr fontId="1"/>
  </si>
  <si>
    <t>建築大工工事に係る申請者の実務経験の内容は、添付書類と併せて下記のとおり申請します。</t>
    <rPh sb="0" eb="2">
      <t>ケンチク</t>
    </rPh>
    <rPh sb="2" eb="4">
      <t>ダイク</t>
    </rPh>
    <rPh sb="4" eb="6">
      <t>コウジ</t>
    </rPh>
    <rPh sb="7" eb="8">
      <t>カカ</t>
    </rPh>
    <rPh sb="9" eb="12">
      <t>シンセイシャ</t>
    </rPh>
    <rPh sb="13" eb="15">
      <t>ジツム</t>
    </rPh>
    <rPh sb="15" eb="17">
      <t>ケイケン</t>
    </rPh>
    <rPh sb="18" eb="20">
      <t>ナイヨウ</t>
    </rPh>
    <rPh sb="22" eb="24">
      <t>テンプ</t>
    </rPh>
    <rPh sb="24" eb="26">
      <t>ショルイ</t>
    </rPh>
    <rPh sb="27" eb="28">
      <t>アワ</t>
    </rPh>
    <rPh sb="30" eb="32">
      <t>カキ</t>
    </rPh>
    <rPh sb="36" eb="38">
      <t>シンセイ</t>
    </rPh>
    <phoneticPr fontId="1"/>
  </si>
  <si>
    <t>経歴を証明するもの(裏面参照)</t>
    <rPh sb="0" eb="2">
      <t>ケイレキ</t>
    </rPh>
    <rPh sb="3" eb="5">
      <t>ショウメイ</t>
    </rPh>
    <rPh sb="10" eb="12">
      <t>ウラメン</t>
    </rPh>
    <rPh sb="12" eb="14">
      <t>サンショウ</t>
    </rPh>
    <phoneticPr fontId="1"/>
  </si>
  <si>
    <t>建築大工工事に係る申請者の実務経験の内容は、下記のとおりであることを証明します。</t>
    <rPh sb="7" eb="8">
      <t>カカ</t>
    </rPh>
    <rPh sb="9" eb="12">
      <t>シンセイシャ</t>
    </rPh>
    <phoneticPr fontId="1"/>
  </si>
  <si>
    <t>月</t>
    <rPh sb="0" eb="1">
      <t>ガツ</t>
    </rPh>
    <phoneticPr fontId="1"/>
  </si>
  <si>
    <t>日</t>
    <rPh sb="0" eb="1">
      <t>ニチ</t>
    </rPh>
    <phoneticPr fontId="1"/>
  </si>
  <si>
    <r>
      <t>建設キャリアアップシステムに登録された、建設業に関する資格、研修、表彰等を</t>
    </r>
    <r>
      <rPr>
        <u/>
        <sz val="12"/>
        <color theme="1"/>
        <rFont val="ＭＳ ゴシック"/>
        <family val="3"/>
        <charset val="128"/>
      </rPr>
      <t>初めて取得した時期より以前のみ</t>
    </r>
    <r>
      <rPr>
        <sz val="12"/>
        <color theme="1"/>
        <rFont val="ＭＳ ゴシック"/>
        <family val="3"/>
        <charset val="128"/>
      </rPr>
      <t>記載してください。</t>
    </r>
    <rPh sb="0" eb="2">
      <t>ケンセツ</t>
    </rPh>
    <rPh sb="14" eb="16">
      <t>トウロク</t>
    </rPh>
    <rPh sb="20" eb="23">
      <t>ケンセツギョウ</t>
    </rPh>
    <rPh sb="24" eb="25">
      <t>カン</t>
    </rPh>
    <rPh sb="27" eb="29">
      <t>シカク</t>
    </rPh>
    <rPh sb="30" eb="32">
      <t>ケンシュウ</t>
    </rPh>
    <rPh sb="33" eb="35">
      <t>ヒョウショウ</t>
    </rPh>
    <rPh sb="35" eb="36">
      <t>トウ</t>
    </rPh>
    <rPh sb="37" eb="38">
      <t>ハジ</t>
    </rPh>
    <rPh sb="40" eb="42">
      <t>シュトク</t>
    </rPh>
    <rPh sb="44" eb="46">
      <t>ジキ</t>
    </rPh>
    <rPh sb="48" eb="50">
      <t>イゼン</t>
    </rPh>
    <rPh sb="52" eb="54">
      <t>キサイ</t>
    </rPh>
    <phoneticPr fontId="1"/>
  </si>
  <si>
    <t>（例）</t>
    <rPh sb="1" eb="2">
      <t>レイ</t>
    </rPh>
    <phoneticPr fontId="1"/>
  </si>
  <si>
    <t>建設キャリアアップシステムに登録された資格が2010年4月10日だった場合
　→　実務経験証明は2010年3月以前を記載。</t>
    <phoneticPr fontId="1"/>
  </si>
  <si>
    <t>この証明事項に事実と相違がある場合には、能力評価制度における評価を取り消されても異存のないことを誓約いたします。</t>
    <rPh sb="2" eb="4">
      <t>ショウメイ</t>
    </rPh>
    <rPh sb="4" eb="6">
      <t>ジコウ</t>
    </rPh>
    <rPh sb="7" eb="9">
      <t>ジジツ</t>
    </rPh>
    <rPh sb="10" eb="12">
      <t>ソウイ</t>
    </rPh>
    <rPh sb="15" eb="17">
      <t>バアイ</t>
    </rPh>
    <rPh sb="20" eb="22">
      <t>ノウリョク</t>
    </rPh>
    <rPh sb="22" eb="24">
      <t>ヒョウカ</t>
    </rPh>
    <rPh sb="24" eb="26">
      <t>セイド</t>
    </rPh>
    <rPh sb="30" eb="32">
      <t>ヒョウカ</t>
    </rPh>
    <rPh sb="33" eb="34">
      <t>ト</t>
    </rPh>
    <rPh sb="35" eb="36">
      <t>ケ</t>
    </rPh>
    <rPh sb="40" eb="42">
      <t>イゾン</t>
    </rPh>
    <rPh sb="48" eb="50">
      <t>セイヤク</t>
    </rPh>
    <phoneticPr fontId="1"/>
  </si>
  <si>
    <t>①建設キャリアアップシステムに登録された資格等取得前の証明可能な年月日※１</t>
    <rPh sb="1" eb="3">
      <t>ケンセツ</t>
    </rPh>
    <rPh sb="15" eb="17">
      <t>トウロク</t>
    </rPh>
    <rPh sb="20" eb="22">
      <t>シカク</t>
    </rPh>
    <rPh sb="22" eb="23">
      <t>トウ</t>
    </rPh>
    <rPh sb="23" eb="25">
      <t>シュトク</t>
    </rPh>
    <rPh sb="25" eb="26">
      <t>マエ</t>
    </rPh>
    <rPh sb="27" eb="29">
      <t>ショウメイ</t>
    </rPh>
    <rPh sb="29" eb="31">
      <t>カノウ</t>
    </rPh>
    <rPh sb="32" eb="35">
      <t>ネンガッピ</t>
    </rPh>
    <phoneticPr fontId="1"/>
  </si>
  <si>
    <t>本申請書は「①建設キャリアアップシステムに登録された資格等取得前の証明可能な年月日」から「②別記様式２の起算点となる年月日」までの期間の経歴を証明するものです。</t>
    <rPh sb="7" eb="9">
      <t>ケンセツ</t>
    </rPh>
    <rPh sb="21" eb="23">
      <t>トウロク</t>
    </rPh>
    <rPh sb="26" eb="31">
      <t>シカクトウシュトク</t>
    </rPh>
    <rPh sb="33" eb="35">
      <t>ショウメイ</t>
    </rPh>
    <rPh sb="35" eb="37">
      <t>カノウ</t>
    </rPh>
    <phoneticPr fontId="1"/>
  </si>
  <si>
    <t>建築大工工事に係る申請者の実務経験の内容は、添付書類と併せて上記のとおり申請します。</t>
    <rPh sb="30" eb="31">
      <t>ウエ</t>
    </rPh>
    <phoneticPr fontId="1"/>
  </si>
  <si>
    <t>実務経験期間の記載に間違いが無いことは、「建設国民健康保険組合／建設労働組合等／建退共制度」等の証明書で確認しました。</t>
    <rPh sb="0" eb="2">
      <t>ジツム</t>
    </rPh>
    <rPh sb="2" eb="4">
      <t>ケイケン</t>
    </rPh>
    <rPh sb="4" eb="6">
      <t>キカン</t>
    </rPh>
    <rPh sb="7" eb="9">
      <t>キサイ</t>
    </rPh>
    <rPh sb="10" eb="12">
      <t>マチガ</t>
    </rPh>
    <rPh sb="14" eb="15">
      <t>ナ</t>
    </rPh>
    <rPh sb="21" eb="23">
      <t>ケンセツ</t>
    </rPh>
    <rPh sb="23" eb="25">
      <t>コクミン</t>
    </rPh>
    <rPh sb="25" eb="27">
      <t>ケンコウ</t>
    </rPh>
    <rPh sb="27" eb="29">
      <t>ホケン</t>
    </rPh>
    <rPh sb="29" eb="31">
      <t>クミアイ</t>
    </rPh>
    <rPh sb="32" eb="34">
      <t>ケンセツ</t>
    </rPh>
    <rPh sb="34" eb="38">
      <t>ロウドウクミアイ</t>
    </rPh>
    <rPh sb="38" eb="39">
      <t>トウ</t>
    </rPh>
    <rPh sb="40" eb="43">
      <t>ケンタイキョウ</t>
    </rPh>
    <rPh sb="43" eb="45">
      <t>セイド</t>
    </rPh>
    <rPh sb="46" eb="47">
      <t>トウ</t>
    </rPh>
    <rPh sb="48" eb="51">
      <t>ショウメイショ</t>
    </rPh>
    <rPh sb="52" eb="54">
      <t>カクニン</t>
    </rPh>
    <phoneticPr fontId="1"/>
  </si>
  <si>
    <t>②別記様式３の起算点となる年月日</t>
    <rPh sb="1" eb="3">
      <t>ベッキ</t>
    </rPh>
    <rPh sb="3" eb="5">
      <t>ヨウシキ</t>
    </rPh>
    <rPh sb="7" eb="10">
      <t>キサンテン</t>
    </rPh>
    <rPh sb="13" eb="16">
      <t>ネンガッピ</t>
    </rPh>
    <phoneticPr fontId="1"/>
  </si>
  <si>
    <t>資格等取得前の実務経験証明申請書</t>
    <rPh sb="0" eb="2">
      <t>シカク</t>
    </rPh>
    <rPh sb="2" eb="3">
      <t>トウ</t>
    </rPh>
    <rPh sb="3" eb="5">
      <t>シュトク</t>
    </rPh>
    <rPh sb="5" eb="6">
      <t>マエ</t>
    </rPh>
    <rPh sb="7" eb="9">
      <t>ジツム</t>
    </rPh>
    <rPh sb="9" eb="11">
      <t>ケイケン</t>
    </rPh>
    <rPh sb="11" eb="13">
      <t>ショウメイ</t>
    </rPh>
    <rPh sb="13" eb="16">
      <t>シンセイショ</t>
    </rPh>
    <phoneticPr fontId="1"/>
  </si>
  <si>
    <t>印</t>
    <rPh sb="0" eb="1">
      <t>イン</t>
    </rPh>
    <phoneticPr fontId="1"/>
  </si>
  <si>
    <t>東京都新宿区高田馬場2-7-15</t>
    <rPh sb="0" eb="16">
      <t>トウキョウ</t>
    </rPh>
    <phoneticPr fontId="1"/>
  </si>
  <si>
    <t>03</t>
    <phoneticPr fontId="1"/>
  </si>
  <si>
    <t>全国建設労働組合総連合</t>
    <rPh sb="0" eb="11">
      <t>ゼン</t>
    </rPh>
    <phoneticPr fontId="1"/>
  </si>
  <si>
    <t>令和元年</t>
    <rPh sb="0" eb="1">
      <t>レイ</t>
    </rPh>
    <rPh sb="1" eb="2">
      <t>ワ</t>
    </rPh>
    <rPh sb="2" eb="3">
      <t>モト</t>
    </rPh>
    <rPh sb="3" eb="4">
      <t>ネン</t>
    </rPh>
    <phoneticPr fontId="1"/>
  </si>
  <si>
    <t>丸のこ等取扱作業従事者教</t>
    <phoneticPr fontId="1"/>
  </si>
  <si>
    <t>（コード番号：６００１０）</t>
    <phoneticPr fontId="1"/>
  </si>
  <si>
    <t>建設組合等加入証明書</t>
    <rPh sb="0" eb="2">
      <t>ケンセツ</t>
    </rPh>
    <rPh sb="2" eb="4">
      <t>クミアイ</t>
    </rPh>
    <rPh sb="4" eb="5">
      <t>トウ</t>
    </rPh>
    <rPh sb="5" eb="7">
      <t>カニュウ</t>
    </rPh>
    <rPh sb="7" eb="10">
      <t>ショウメイショ</t>
    </rPh>
    <phoneticPr fontId="1"/>
  </si>
  <si>
    <t>　株式会社　全建工務店</t>
    <rPh sb="1" eb="5">
      <t>カブシキガイシャ</t>
    </rPh>
    <rPh sb="6" eb="8">
      <t>ゼンケン</t>
    </rPh>
    <rPh sb="8" eb="11">
      <t>コウムテン</t>
    </rPh>
    <phoneticPr fontId="1"/>
  </si>
  <si>
    <t>カブシキガイシャ　ゼンケンコウムテン</t>
    <phoneticPr fontId="1"/>
  </si>
  <si>
    <t>株式会社　全建工務店</t>
    <rPh sb="0" eb="4">
      <t>カブシキガイシャ</t>
    </rPh>
    <rPh sb="5" eb="7">
      <t>ゼンケン</t>
    </rPh>
    <rPh sb="7" eb="10">
      <t>コウムテン</t>
    </rPh>
    <phoneticPr fontId="1"/>
  </si>
  <si>
    <t>東京都新宿区高田馬場2-7-15</t>
    <rPh sb="0" eb="16">
      <t>トウキョウ</t>
    </rPh>
    <phoneticPr fontId="1"/>
  </si>
  <si>
    <t>代表取締役社長</t>
    <rPh sb="0" eb="2">
      <t>ダイヒョウ</t>
    </rPh>
    <rPh sb="2" eb="5">
      <t>トリシマリヤク</t>
    </rPh>
    <rPh sb="5" eb="7">
      <t>シャチョウ</t>
    </rPh>
    <phoneticPr fontId="1"/>
  </si>
  <si>
    <t>全建　総太</t>
    <rPh sb="0" eb="2">
      <t>ゼンケン</t>
    </rPh>
    <rPh sb="3" eb="4">
      <t>ソウ</t>
    </rPh>
    <rPh sb="4" eb="5">
      <t>タ</t>
    </rPh>
    <phoneticPr fontId="1"/>
  </si>
  <si>
    <t>組合加入</t>
    <rPh sb="0" eb="2">
      <t>クミアイ</t>
    </rPh>
    <rPh sb="2" eb="4">
      <t>カニュウ</t>
    </rPh>
    <phoneticPr fontId="1"/>
  </si>
  <si>
    <t>班長として就業</t>
    <rPh sb="0" eb="2">
      <t>ハンチョウ</t>
    </rPh>
    <rPh sb="5" eb="7">
      <t>シュウギョウ</t>
    </rPh>
    <phoneticPr fontId="1"/>
  </si>
  <si>
    <t>職長として就業</t>
    <rPh sb="0" eb="2">
      <t>ショクチョウ</t>
    </rPh>
    <rPh sb="5" eb="7">
      <t>シュウギョウ</t>
    </rPh>
    <phoneticPr fontId="1"/>
  </si>
  <si>
    <t>～</t>
    <phoneticPr fontId="1"/>
  </si>
  <si>
    <t>丸のこ等取扱作業従事者教育　取得</t>
    <rPh sb="8" eb="10">
      <t>ジュウジ</t>
    </rPh>
    <rPh sb="14" eb="16">
      <t>シュトク</t>
    </rPh>
    <phoneticPr fontId="1"/>
  </si>
  <si>
    <t>足場の組立て等作業主任者　取得</t>
    <rPh sb="11" eb="12">
      <t>シャ</t>
    </rPh>
    <rPh sb="13" eb="15">
      <t>シュトク</t>
    </rPh>
    <phoneticPr fontId="1"/>
  </si>
  <si>
    <t>２級建築大工工事作業技能士　取得</t>
    <rPh sb="1" eb="2">
      <t>キュウ</t>
    </rPh>
    <rPh sb="2" eb="4">
      <t>ケンチク</t>
    </rPh>
    <rPh sb="4" eb="6">
      <t>ダイク</t>
    </rPh>
    <rPh sb="6" eb="8">
      <t>コウジ</t>
    </rPh>
    <rPh sb="8" eb="10">
      <t>サギョウ</t>
    </rPh>
    <rPh sb="10" eb="13">
      <t>ギノウシ</t>
    </rPh>
    <rPh sb="14" eb="16">
      <t>シュトク</t>
    </rPh>
    <phoneticPr fontId="1"/>
  </si>
  <si>
    <t>木造建築物の組立て等作業主任者　取得</t>
    <rPh sb="0" eb="2">
      <t>モクゾウ</t>
    </rPh>
    <rPh sb="2" eb="4">
      <t>ケンチク</t>
    </rPh>
    <rPh sb="4" eb="5">
      <t>ブツ</t>
    </rPh>
    <rPh sb="6" eb="8">
      <t>クミタ</t>
    </rPh>
    <rPh sb="9" eb="10">
      <t>トウ</t>
    </rPh>
    <rPh sb="10" eb="12">
      <t>サギョウ</t>
    </rPh>
    <rPh sb="12" eb="15">
      <t>シュニンシャ</t>
    </rPh>
    <rPh sb="16" eb="18">
      <t>シュトク</t>
    </rPh>
    <phoneticPr fontId="1"/>
  </si>
  <si>
    <t>項目</t>
    <rPh sb="0" eb="2">
      <t>コウモク</t>
    </rPh>
    <phoneticPr fontId="1"/>
  </si>
  <si>
    <t>年月日</t>
    <rPh sb="0" eb="3">
      <t>ネンガッピ</t>
    </rPh>
    <phoneticPr fontId="1"/>
  </si>
  <si>
    <t>CCUS技能者登録</t>
    <rPh sb="4" eb="6">
      <t>ギノウ</t>
    </rPh>
    <rPh sb="6" eb="7">
      <t>シャ</t>
    </rPh>
    <rPh sb="7" eb="9">
      <t>トウロク</t>
    </rPh>
    <phoneticPr fontId="1"/>
  </si>
  <si>
    <t>能力評価申請</t>
    <rPh sb="0" eb="2">
      <t>ノウリョク</t>
    </rPh>
    <rPh sb="2" eb="4">
      <t>ヒョウカ</t>
    </rPh>
    <rPh sb="4" eb="6">
      <t>シンセイ</t>
    </rPh>
    <phoneticPr fontId="1"/>
  </si>
  <si>
    <t>別記様式2で所属事業所が証明</t>
    <rPh sb="0" eb="2">
      <t>ベッキ</t>
    </rPh>
    <rPh sb="2" eb="4">
      <t>ヨウシキ</t>
    </rPh>
    <rPh sb="6" eb="8">
      <t>ショゾク</t>
    </rPh>
    <rPh sb="8" eb="11">
      <t>ジギョウショ</t>
    </rPh>
    <rPh sb="12" eb="14">
      <t>ショウメイ</t>
    </rPh>
    <phoneticPr fontId="1"/>
  </si>
  <si>
    <t>証明不能</t>
    <rPh sb="0" eb="2">
      <t>ショウメイ</t>
    </rPh>
    <rPh sb="2" eb="4">
      <t>フノウ</t>
    </rPh>
    <phoneticPr fontId="1"/>
  </si>
  <si>
    <t>自己申告</t>
    <rPh sb="0" eb="2">
      <t>ジコ</t>
    </rPh>
    <rPh sb="2" eb="4">
      <t>シンコク</t>
    </rPh>
    <phoneticPr fontId="1"/>
  </si>
  <si>
    <t>証明方法</t>
    <rPh sb="0" eb="2">
      <t>ショウメイ</t>
    </rPh>
    <rPh sb="2" eb="4">
      <t>ホウホウ</t>
    </rPh>
    <phoneticPr fontId="1"/>
  </si>
  <si>
    <t>確認方法</t>
    <rPh sb="0" eb="2">
      <t>カクニン</t>
    </rPh>
    <rPh sb="2" eb="4">
      <t>ホウホウ</t>
    </rPh>
    <phoneticPr fontId="1"/>
  </si>
  <si>
    <t>CCUS</t>
    <phoneticPr fontId="1"/>
  </si>
  <si>
    <t>CCUS</t>
    <phoneticPr fontId="1"/>
  </si>
  <si>
    <t>全建工務店入社（大工として就労開始）</t>
    <rPh sb="0" eb="2">
      <t>ゼンケン</t>
    </rPh>
    <rPh sb="2" eb="5">
      <t>コウムテン</t>
    </rPh>
    <rPh sb="5" eb="7">
      <t>ニュウシャ</t>
    </rPh>
    <rPh sb="8" eb="10">
      <t>ダイク</t>
    </rPh>
    <rPh sb="13" eb="15">
      <t>シュウロウ</t>
    </rPh>
    <rPh sb="15" eb="17">
      <t>カイシ</t>
    </rPh>
    <phoneticPr fontId="1"/>
  </si>
  <si>
    <t>※一人親方や事業主でCCUS事業所登録をしていない場合は、別記様式2の証明欄を空欄にする。加えて別記様式2と同内容を記載した別記様式3とともに提出をする。</t>
    <rPh sb="1" eb="3">
      <t>ヒトリ</t>
    </rPh>
    <rPh sb="3" eb="5">
      <t>オヤカタ</t>
    </rPh>
    <rPh sb="6" eb="9">
      <t>ジギョウヌシ</t>
    </rPh>
    <rPh sb="14" eb="17">
      <t>ジギョウショ</t>
    </rPh>
    <rPh sb="17" eb="19">
      <t>トウロク</t>
    </rPh>
    <rPh sb="25" eb="27">
      <t>バアイ</t>
    </rPh>
    <rPh sb="29" eb="31">
      <t>ベッキ</t>
    </rPh>
    <rPh sb="31" eb="33">
      <t>ヨウシキ</t>
    </rPh>
    <rPh sb="35" eb="37">
      <t>ショウメイ</t>
    </rPh>
    <rPh sb="37" eb="38">
      <t>ラン</t>
    </rPh>
    <rPh sb="39" eb="41">
      <t>クウラン</t>
    </rPh>
    <rPh sb="45" eb="46">
      <t>クワ</t>
    </rPh>
    <rPh sb="48" eb="50">
      <t>ベッキ</t>
    </rPh>
    <rPh sb="50" eb="52">
      <t>ヨウシキ</t>
    </rPh>
    <rPh sb="54" eb="55">
      <t>ドウ</t>
    </rPh>
    <rPh sb="55" eb="57">
      <t>ナイヨウ</t>
    </rPh>
    <rPh sb="58" eb="60">
      <t>キサイ</t>
    </rPh>
    <rPh sb="62" eb="64">
      <t>ベッキ</t>
    </rPh>
    <rPh sb="64" eb="66">
      <t>ヨウシキ</t>
    </rPh>
    <rPh sb="71" eb="73">
      <t>テイシュツ</t>
    </rPh>
    <phoneticPr fontId="1"/>
  </si>
  <si>
    <t>CCUS登録後の就業、班長経験、職長経験</t>
    <rPh sb="4" eb="6">
      <t>トウロク</t>
    </rPh>
    <rPh sb="6" eb="7">
      <t>ゴ</t>
    </rPh>
    <rPh sb="8" eb="10">
      <t>シュウギョウ</t>
    </rPh>
    <rPh sb="11" eb="13">
      <t>ハンチョウ</t>
    </rPh>
    <rPh sb="13" eb="15">
      <t>ケイケン</t>
    </rPh>
    <rPh sb="16" eb="18">
      <t>ショクチョウ</t>
    </rPh>
    <rPh sb="18" eb="20">
      <t>ケイケン</t>
    </rPh>
    <phoneticPr fontId="1"/>
  </si>
  <si>
    <t>CCUSへの就労履歴</t>
    <rPh sb="6" eb="8">
      <t>シュウロウ</t>
    </rPh>
    <rPh sb="8" eb="10">
      <t>リレキ</t>
    </rPh>
    <phoneticPr fontId="1"/>
  </si>
  <si>
    <t>8カ月</t>
    <rPh sb="2" eb="3">
      <t>ゲツ</t>
    </rPh>
    <phoneticPr fontId="1"/>
  </si>
  <si>
    <t>3年</t>
    <rPh sb="1" eb="2">
      <t>ネン</t>
    </rPh>
    <phoneticPr fontId="1"/>
  </si>
  <si>
    <t>2年</t>
    <rPh sb="1" eb="2">
      <t>ネン</t>
    </rPh>
    <phoneticPr fontId="1"/>
  </si>
  <si>
    <t>7年3カ月</t>
    <rPh sb="1" eb="2">
      <t>ネン</t>
    </rPh>
    <rPh sb="4" eb="5">
      <t>ゲツ</t>
    </rPh>
    <phoneticPr fontId="1"/>
  </si>
  <si>
    <t>3年9カ月</t>
    <rPh sb="1" eb="2">
      <t>ネン</t>
    </rPh>
    <rPh sb="4" eb="5">
      <t>ゲツ</t>
    </rPh>
    <phoneticPr fontId="1"/>
  </si>
  <si>
    <t>期間</t>
    <rPh sb="0" eb="2">
      <t>キカン</t>
    </rPh>
    <phoneticPr fontId="1"/>
  </si>
  <si>
    <t>4年3カ月</t>
    <rPh sb="1" eb="2">
      <t>ネン</t>
    </rPh>
    <rPh sb="4" eb="5">
      <t>ゲツ</t>
    </rPh>
    <phoneticPr fontId="1"/>
  </si>
  <si>
    <t>7カ月</t>
    <rPh sb="2" eb="3">
      <t>ゲツ</t>
    </rPh>
    <phoneticPr fontId="1"/>
  </si>
  <si>
    <t>CCUS（登録されているもっとも古い資格等）【起算点②】</t>
    <rPh sb="5" eb="7">
      <t>トウロク</t>
    </rPh>
    <rPh sb="16" eb="17">
      <t>フル</t>
    </rPh>
    <rPh sb="18" eb="20">
      <t>シカク</t>
    </rPh>
    <rPh sb="20" eb="21">
      <t>トウ</t>
    </rPh>
    <rPh sb="23" eb="26">
      <t>キサンテン</t>
    </rPh>
    <phoneticPr fontId="1"/>
  </si>
  <si>
    <t>記載例（建築大工 太郎）における就業履歴等</t>
    <rPh sb="0" eb="2">
      <t>キサイ</t>
    </rPh>
    <rPh sb="2" eb="3">
      <t>レイ</t>
    </rPh>
    <rPh sb="4" eb="6">
      <t>ケンチク</t>
    </rPh>
    <rPh sb="6" eb="8">
      <t>ダイク</t>
    </rPh>
    <rPh sb="9" eb="11">
      <t>タロウ</t>
    </rPh>
    <rPh sb="16" eb="18">
      <t>シュウギョウ</t>
    </rPh>
    <rPh sb="18" eb="20">
      <t>リレキ</t>
    </rPh>
    <rPh sb="20" eb="21">
      <t>トウ</t>
    </rPh>
    <phoneticPr fontId="1"/>
  </si>
  <si>
    <r>
      <t xml:space="preserve">CCUS
</t>
    </r>
    <r>
      <rPr>
        <sz val="9"/>
        <color theme="1"/>
        <rFont val="游ゴシック"/>
        <family val="3"/>
        <charset val="128"/>
        <scheme val="minor"/>
      </rPr>
      <t>※記載例だとシステムへの就労履歴蓄積がないので経験年数に加わらない</t>
    </r>
    <rPh sb="6" eb="8">
      <t>キサイ</t>
    </rPh>
    <rPh sb="8" eb="9">
      <t>レイ</t>
    </rPh>
    <rPh sb="17" eb="19">
      <t>シュウロウ</t>
    </rPh>
    <rPh sb="19" eb="21">
      <t>リレキ</t>
    </rPh>
    <rPh sb="21" eb="23">
      <t>チクセキ</t>
    </rPh>
    <rPh sb="28" eb="30">
      <t>ケイケン</t>
    </rPh>
    <rPh sb="30" eb="32">
      <t>ネンスウ</t>
    </rPh>
    <rPh sb="33" eb="34">
      <t>クワ</t>
    </rPh>
    <phoneticPr fontId="1"/>
  </si>
  <si>
    <t>別記様式4をもとに能力評価実施機関が証明</t>
    <rPh sb="0" eb="2">
      <t>ベッキ</t>
    </rPh>
    <rPh sb="2" eb="4">
      <t>ヨウシキ</t>
    </rPh>
    <rPh sb="9" eb="11">
      <t>ノウリョク</t>
    </rPh>
    <rPh sb="11" eb="13">
      <t>ヒョウカ</t>
    </rPh>
    <rPh sb="13" eb="15">
      <t>ジッシ</t>
    </rPh>
    <rPh sb="15" eb="17">
      <t>キカン</t>
    </rPh>
    <rPh sb="18" eb="20">
      <t>ショウメイ</t>
    </rPh>
    <phoneticPr fontId="1"/>
  </si>
  <si>
    <t>組合が証明【起算点①】</t>
    <rPh sb="0" eb="2">
      <t>クミアイ</t>
    </rPh>
    <rPh sb="3" eb="5">
      <t>ショウメイ</t>
    </rPh>
    <rPh sb="6" eb="9">
      <t>キサンテン</t>
    </rPh>
    <phoneticPr fontId="1"/>
  </si>
  <si>
    <t>※今回の申請によって証明できるのは、経験年数＝11年、班長経験＝3年、職長経験4年</t>
    <rPh sb="1" eb="3">
      <t>コンカイ</t>
    </rPh>
    <rPh sb="4" eb="6">
      <t>シンセイ</t>
    </rPh>
    <rPh sb="10" eb="12">
      <t>ショウメイ</t>
    </rPh>
    <rPh sb="18" eb="20">
      <t>ケイケン</t>
    </rPh>
    <rPh sb="20" eb="22">
      <t>ネンスウ</t>
    </rPh>
    <rPh sb="25" eb="26">
      <t>ネン</t>
    </rPh>
    <rPh sb="27" eb="29">
      <t>ハンチョウ</t>
    </rPh>
    <rPh sb="29" eb="31">
      <t>ケイケン</t>
    </rPh>
    <rPh sb="33" eb="34">
      <t>ネン</t>
    </rPh>
    <rPh sb="35" eb="37">
      <t>ショクチョウ</t>
    </rPh>
    <rPh sb="37" eb="39">
      <t>ケイケン</t>
    </rPh>
    <rPh sb="40" eb="41">
      <t>ネン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</si>
</sst>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yyyy&quot;年&quot;m&quot;月&quot;;@"/>
    <numFmt numFmtId="177" formatCode="0.00_ "/>
    <numFmt numFmtId="178" formatCode="0.00_);[Red]\(0.00\)"/>
    <numFmt numFmtId="179" formatCode="[DBNum3][$-411]0"/>
  </numFmts>
  <fonts count="40"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12"/>
      <color theme="1"/>
      <name val="ＭＳ ゴシック"/>
      <family val="3"/>
      <charset val="128"/>
    </font>
    <font>
      <sz val="10"/>
      <color theme="1"/>
      <name val="ＭＳ ゴシック"/>
      <family val="3"/>
      <charset val="128"/>
    </font>
    <font>
      <sz val="14"/>
      <color theme="1"/>
      <name val="ＭＳ ゴシック"/>
      <family val="3"/>
      <charset val="128"/>
    </font>
    <font>
      <sz val="14"/>
      <color theme="1"/>
      <name val="游ゴシック"/>
      <family val="2"/>
      <charset val="128"/>
      <scheme val="minor"/>
    </font>
    <font>
      <sz val="11"/>
      <color theme="0"/>
      <name val="游ゴシック"/>
      <family val="2"/>
      <charset val="128"/>
      <scheme val="minor"/>
    </font>
    <font>
      <sz val="18"/>
      <color theme="1"/>
      <name val="ＭＳ ゴシック"/>
      <family val="3"/>
      <charset val="128"/>
    </font>
    <font>
      <sz val="22"/>
      <color theme="1"/>
      <name val="HGPｺﾞｼｯｸM"/>
      <family val="3"/>
      <charset val="128"/>
    </font>
    <font>
      <sz val="12"/>
      <color theme="0"/>
      <name val="ＭＳ ゴシック"/>
      <family val="3"/>
      <charset val="128"/>
    </font>
    <font>
      <sz val="9"/>
      <color rgb="FF000000"/>
      <name val="Meiryo UI"/>
      <family val="3"/>
      <charset val="128"/>
    </font>
    <font>
      <b/>
      <sz val="18"/>
      <color theme="1"/>
      <name val="ＭＳ ゴシック"/>
      <family val="3"/>
      <charset val="128"/>
    </font>
    <font>
      <sz val="6"/>
      <color theme="1"/>
      <name val="ＭＳ ゴシック"/>
      <family val="3"/>
      <charset val="128"/>
    </font>
    <font>
      <sz val="12"/>
      <color theme="1"/>
      <name val="游ゴシック"/>
      <family val="2"/>
      <charset val="128"/>
      <scheme val="minor"/>
    </font>
    <font>
      <sz val="14"/>
      <color rgb="FFFF0000"/>
      <name val="ＭＳ ゴシック"/>
      <family val="3"/>
      <charset val="128"/>
    </font>
    <font>
      <sz val="14"/>
      <name val="ＭＳ ゴシック"/>
      <family val="3"/>
      <charset val="128"/>
    </font>
    <font>
      <sz val="16"/>
      <color theme="1"/>
      <name val="ＭＳ ゴシック"/>
      <family val="3"/>
      <charset val="128"/>
    </font>
    <font>
      <sz val="12"/>
      <color rgb="FFFF0000"/>
      <name val="ＭＳ ゴシック"/>
      <family val="3"/>
      <charset val="128"/>
    </font>
    <font>
      <sz val="10"/>
      <color rgb="FFFF0000"/>
      <name val="ＭＳ ゴシック"/>
      <family val="3"/>
      <charset val="128"/>
    </font>
    <font>
      <sz val="12"/>
      <color theme="9" tint="0.79998168889431442"/>
      <name val="ＭＳ ゴシック"/>
      <family val="3"/>
      <charset val="128"/>
    </font>
    <font>
      <sz val="10"/>
      <name val="ＭＳ ゴシック"/>
      <family val="3"/>
      <charset val="128"/>
    </font>
    <font>
      <sz val="12"/>
      <name val="ＭＳ ゴシック"/>
      <family val="3"/>
      <charset val="128"/>
    </font>
    <font>
      <sz val="14"/>
      <color theme="1"/>
      <name val="游ゴシック"/>
      <family val="3"/>
      <charset val="128"/>
      <scheme val="minor"/>
    </font>
    <font>
      <sz val="9"/>
      <color theme="1"/>
      <name val="游ゴシック"/>
      <family val="2"/>
      <charset val="128"/>
      <scheme val="minor"/>
    </font>
    <font>
      <sz val="10"/>
      <color theme="1"/>
      <name val="游ゴシック"/>
      <family val="3"/>
      <charset val="128"/>
      <scheme val="minor"/>
    </font>
    <font>
      <sz val="9"/>
      <color theme="1"/>
      <name val="游ゴシック"/>
      <family val="3"/>
      <charset val="128"/>
      <scheme val="minor"/>
    </font>
    <font>
      <sz val="11"/>
      <color theme="1"/>
      <name val="游ゴシック"/>
      <family val="3"/>
      <charset val="128"/>
      <scheme val="minor"/>
    </font>
    <font>
      <sz val="9"/>
      <color theme="1"/>
      <name val="ＭＳ ゴシック"/>
      <family val="3"/>
      <charset val="128"/>
    </font>
    <font>
      <sz val="9.5"/>
      <color theme="1"/>
      <name val="游ゴシック"/>
      <family val="3"/>
      <charset val="128"/>
      <scheme val="minor"/>
    </font>
    <font>
      <u/>
      <sz val="16"/>
      <color theme="1"/>
      <name val="ＭＳ ゴシック"/>
      <family val="3"/>
      <charset val="128"/>
    </font>
    <font>
      <sz val="14"/>
      <name val="游ゴシック"/>
      <family val="2"/>
      <charset val="128"/>
      <scheme val="minor"/>
    </font>
    <font>
      <sz val="11"/>
      <name val="游ゴシック"/>
      <family val="3"/>
      <charset val="128"/>
      <scheme val="minor"/>
    </font>
    <font>
      <sz val="12"/>
      <color theme="1"/>
      <name val="ＭＳ 明朝"/>
      <family val="1"/>
      <charset val="128"/>
    </font>
    <font>
      <sz val="14"/>
      <color theme="1"/>
      <name val="ＭＳ 明朝"/>
      <family val="1"/>
      <charset val="128"/>
    </font>
    <font>
      <sz val="11"/>
      <color rgb="FFFF0000"/>
      <name val="ＭＳ ゴシック"/>
      <family val="3"/>
      <charset val="128"/>
    </font>
    <font>
      <sz val="11"/>
      <name val="ＭＳ ゴシック"/>
      <family val="3"/>
      <charset val="128"/>
    </font>
    <font>
      <u/>
      <sz val="12"/>
      <color theme="1"/>
      <name val="ＭＳ ゴシック"/>
      <family val="3"/>
      <charset val="128"/>
    </font>
    <font>
      <sz val="18"/>
      <name val="ＭＳ ゴシック"/>
      <family val="3"/>
      <charset val="128"/>
    </font>
    <font>
      <b/>
      <sz val="11"/>
      <color theme="1"/>
      <name val="游ゴシック"/>
      <family val="3"/>
      <charset val="128"/>
      <scheme val="minor"/>
    </font>
  </fonts>
  <fills count="11">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2"/>
        <bgColor indexed="64"/>
      </patternFill>
    </fill>
    <fill>
      <patternFill patternType="solid">
        <fgColor rgb="FFFFFF00"/>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4" tint="0.59999389629810485"/>
        <bgColor indexed="64"/>
      </patternFill>
    </fill>
  </fills>
  <borders count="16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dotted">
        <color auto="1"/>
      </left>
      <right style="dotted">
        <color auto="1"/>
      </right>
      <top style="medium">
        <color indexed="64"/>
      </top>
      <bottom style="medium">
        <color indexed="64"/>
      </bottom>
      <diagonal/>
    </border>
    <border>
      <left/>
      <right style="thin">
        <color auto="1"/>
      </right>
      <top style="thin">
        <color auto="1"/>
      </top>
      <bottom style="thin">
        <color auto="1"/>
      </bottom>
      <diagonal/>
    </border>
    <border>
      <left/>
      <right style="thin">
        <color auto="1"/>
      </right>
      <top style="thin">
        <color auto="1"/>
      </top>
      <bottom style="medium">
        <color indexed="64"/>
      </bottom>
      <diagonal/>
    </border>
    <border>
      <left/>
      <right style="dotted">
        <color auto="1"/>
      </right>
      <top style="medium">
        <color indexed="64"/>
      </top>
      <bottom style="medium">
        <color indexed="64"/>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bottom style="thin">
        <color auto="1"/>
      </bottom>
      <diagonal/>
    </border>
    <border>
      <left/>
      <right style="thin">
        <color auto="1"/>
      </right>
      <top style="medium">
        <color indexed="64"/>
      </top>
      <bottom style="dotted">
        <color indexed="64"/>
      </bottom>
      <diagonal/>
    </border>
    <border>
      <left style="thin">
        <color auto="1"/>
      </left>
      <right style="thin">
        <color auto="1"/>
      </right>
      <top style="medium">
        <color indexed="64"/>
      </top>
      <bottom style="dotted">
        <color indexed="64"/>
      </bottom>
      <diagonal/>
    </border>
    <border>
      <left style="thin">
        <color auto="1"/>
      </left>
      <right style="medium">
        <color indexed="64"/>
      </right>
      <top style="medium">
        <color indexed="64"/>
      </top>
      <bottom style="dotted">
        <color indexed="64"/>
      </bottom>
      <diagonal/>
    </border>
    <border>
      <left/>
      <right/>
      <top/>
      <bottom style="dotted">
        <color auto="1"/>
      </bottom>
      <diagonal/>
    </border>
    <border>
      <left style="thin">
        <color indexed="64"/>
      </left>
      <right/>
      <top/>
      <bottom style="medium">
        <color indexed="64"/>
      </bottom>
      <diagonal/>
    </border>
    <border>
      <left style="medium">
        <color indexed="64"/>
      </left>
      <right/>
      <top/>
      <bottom style="dotted">
        <color auto="1"/>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style="dotted">
        <color indexed="64"/>
      </bottom>
      <diagonal/>
    </border>
    <border>
      <left style="medium">
        <color indexed="64"/>
      </left>
      <right style="medium">
        <color indexed="64"/>
      </right>
      <top/>
      <bottom style="dotted">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style="medium">
        <color indexed="64"/>
      </bottom>
      <diagonal/>
    </border>
    <border>
      <left/>
      <right style="medium">
        <color indexed="64"/>
      </right>
      <top style="thin">
        <color auto="1"/>
      </top>
      <bottom style="thin">
        <color auto="1"/>
      </bottom>
      <diagonal/>
    </border>
    <border>
      <left/>
      <right style="medium">
        <color indexed="64"/>
      </right>
      <top style="thin">
        <color auto="1"/>
      </top>
      <bottom style="medium">
        <color indexed="64"/>
      </bottom>
      <diagonal/>
    </border>
    <border>
      <left style="thin">
        <color auto="1"/>
      </left>
      <right/>
      <top style="thin">
        <color auto="1"/>
      </top>
      <bottom style="medium">
        <color indexed="64"/>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left style="dotted">
        <color auto="1"/>
      </left>
      <right/>
      <top style="medium">
        <color indexed="64"/>
      </top>
      <bottom style="medium">
        <color indexed="64"/>
      </bottom>
      <diagonal/>
    </border>
    <border>
      <left style="thin">
        <color auto="1"/>
      </left>
      <right style="medium">
        <color indexed="64"/>
      </right>
      <top style="medium">
        <color indexed="64"/>
      </top>
      <bottom style="thin">
        <color auto="1"/>
      </bottom>
      <diagonal/>
    </border>
    <border diagonalUp="1">
      <left/>
      <right style="medium">
        <color indexed="64"/>
      </right>
      <top style="thin">
        <color auto="1"/>
      </top>
      <bottom style="thin">
        <color auto="1"/>
      </bottom>
      <diagonal style="thin">
        <color auto="1"/>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medium">
        <color indexed="64"/>
      </right>
      <top style="thin">
        <color auto="1"/>
      </top>
      <bottom/>
      <diagonal/>
    </border>
    <border>
      <left style="thin">
        <color auto="1"/>
      </left>
      <right style="thin">
        <color auto="1"/>
      </right>
      <top style="medium">
        <color indexed="64"/>
      </top>
      <bottom/>
      <diagonal/>
    </border>
    <border>
      <left style="thin">
        <color auto="1"/>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right style="thin">
        <color auto="1"/>
      </right>
      <top style="medium">
        <color indexed="64"/>
      </top>
      <bottom style="medium">
        <color indexed="64"/>
      </bottom>
      <diagonal/>
    </border>
    <border>
      <left style="medium">
        <color indexed="64"/>
      </left>
      <right style="medium">
        <color indexed="64"/>
      </right>
      <top style="dotted">
        <color indexed="64"/>
      </top>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medium">
        <color indexed="64"/>
      </left>
      <right style="thin">
        <color indexed="64"/>
      </right>
      <top style="thin">
        <color auto="1"/>
      </top>
      <bottom style="hair">
        <color indexed="64"/>
      </bottom>
      <diagonal/>
    </border>
    <border>
      <left/>
      <right style="thin">
        <color indexed="64"/>
      </right>
      <top style="thin">
        <color auto="1"/>
      </top>
      <bottom style="hair">
        <color indexed="64"/>
      </bottom>
      <diagonal/>
    </border>
    <border>
      <left style="thin">
        <color auto="1"/>
      </left>
      <right style="medium">
        <color indexed="64"/>
      </right>
      <top style="thin">
        <color auto="1"/>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auto="1"/>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right style="thin">
        <color auto="1"/>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hair">
        <color indexed="64"/>
      </left>
      <right style="medium">
        <color indexed="64"/>
      </right>
      <top style="thin">
        <color auto="1"/>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hair">
        <color indexed="64"/>
      </top>
      <bottom style="thin">
        <color auto="1"/>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auto="1"/>
      </right>
      <top/>
      <bottom style="thin">
        <color auto="1"/>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auto="1"/>
      </top>
      <bottom style="thin">
        <color auto="1"/>
      </bottom>
      <diagonal/>
    </border>
    <border>
      <left style="medium">
        <color indexed="64"/>
      </left>
      <right style="thin">
        <color indexed="64"/>
      </right>
      <top style="medium">
        <color indexed="64"/>
      </top>
      <bottom/>
      <diagonal/>
    </border>
    <border>
      <left style="thin">
        <color auto="1"/>
      </left>
      <right/>
      <top style="medium">
        <color indexed="64"/>
      </top>
      <bottom style="thin">
        <color auto="1"/>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dotted">
        <color auto="1"/>
      </right>
      <top style="medium">
        <color indexed="64"/>
      </top>
      <bottom/>
      <diagonal/>
    </border>
    <border>
      <left style="dotted">
        <color auto="1"/>
      </left>
      <right style="dotted">
        <color auto="1"/>
      </right>
      <top style="medium">
        <color indexed="64"/>
      </top>
      <bottom/>
      <diagonal/>
    </border>
    <border>
      <left style="dotted">
        <color auto="1"/>
      </left>
      <right/>
      <top style="medium">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dotted">
        <color indexed="64"/>
      </left>
      <right style="medium">
        <color indexed="64"/>
      </right>
      <top style="medium">
        <color indexed="64"/>
      </top>
      <bottom style="medium">
        <color indexed="64"/>
      </bottom>
      <diagonal/>
    </border>
    <border diagonalUp="1">
      <left style="thin">
        <color auto="1"/>
      </left>
      <right style="thin">
        <color auto="1"/>
      </right>
      <top/>
      <bottom style="thin">
        <color auto="1"/>
      </bottom>
      <diagonal style="thin">
        <color auto="1"/>
      </diagonal>
    </border>
    <border>
      <left style="thin">
        <color indexed="64"/>
      </left>
      <right style="thin">
        <color indexed="64"/>
      </right>
      <top/>
      <bottom/>
      <diagonal/>
    </border>
    <border>
      <left style="medium">
        <color indexed="64"/>
      </left>
      <right/>
      <top style="thin">
        <color auto="1"/>
      </top>
      <bottom style="medium">
        <color indexed="64"/>
      </bottom>
      <diagonal/>
    </border>
    <border diagonalUp="1">
      <left style="thin">
        <color indexed="64"/>
      </left>
      <right style="thin">
        <color indexed="64"/>
      </right>
      <top style="thin">
        <color auto="1"/>
      </top>
      <bottom style="medium">
        <color indexed="64"/>
      </bottom>
      <diagonal style="thin">
        <color indexed="64"/>
      </diagonal>
    </border>
    <border>
      <left style="thin">
        <color indexed="64"/>
      </left>
      <right style="medium">
        <color indexed="64"/>
      </right>
      <top style="thin">
        <color auto="1"/>
      </top>
      <bottom style="medium">
        <color indexed="64"/>
      </bottom>
      <diagonal/>
    </border>
    <border>
      <left style="thin">
        <color indexed="64"/>
      </left>
      <right style="thin">
        <color indexed="64"/>
      </right>
      <top style="thin">
        <color indexed="64"/>
      </top>
      <bottom/>
      <diagonal/>
    </border>
    <border>
      <left style="thick">
        <color rgb="FFFF0000"/>
      </left>
      <right style="thin">
        <color auto="1"/>
      </right>
      <top style="thick">
        <color rgb="FFFF0000"/>
      </top>
      <bottom style="thin">
        <color auto="1"/>
      </bottom>
      <diagonal/>
    </border>
    <border>
      <left style="thin">
        <color auto="1"/>
      </left>
      <right style="thick">
        <color rgb="FFFF0000"/>
      </right>
      <top style="thick">
        <color rgb="FFFF0000"/>
      </top>
      <bottom style="thin">
        <color auto="1"/>
      </bottom>
      <diagonal/>
    </border>
    <border>
      <left style="thick">
        <color rgb="FFFF0000"/>
      </left>
      <right style="thin">
        <color auto="1"/>
      </right>
      <top style="thin">
        <color auto="1"/>
      </top>
      <bottom style="thin">
        <color auto="1"/>
      </bottom>
      <diagonal/>
    </border>
    <border>
      <left style="thin">
        <color auto="1"/>
      </left>
      <right style="thick">
        <color rgb="FFFF0000"/>
      </right>
      <top style="thin">
        <color auto="1"/>
      </top>
      <bottom style="thin">
        <color auto="1"/>
      </bottom>
      <diagonal/>
    </border>
    <border>
      <left style="thick">
        <color rgb="FFFF0000"/>
      </left>
      <right style="thin">
        <color auto="1"/>
      </right>
      <top style="thin">
        <color auto="1"/>
      </top>
      <bottom style="thick">
        <color rgb="FFFF0000"/>
      </bottom>
      <diagonal/>
    </border>
    <border>
      <left style="thin">
        <color auto="1"/>
      </left>
      <right style="thick">
        <color rgb="FFFF0000"/>
      </right>
      <top style="thin">
        <color auto="1"/>
      </top>
      <bottom style="thick">
        <color rgb="FFFF0000"/>
      </bottom>
      <diagonal/>
    </border>
  </borders>
  <cellStyleXfs count="1">
    <xf numFmtId="0" fontId="0" fillId="0" borderId="0">
      <alignment vertical="center"/>
    </xf>
  </cellStyleXfs>
  <cellXfs count="752">
    <xf numFmtId="0" fontId="0" fillId="0" borderId="0" xfId="0">
      <alignment vertical="center"/>
    </xf>
    <xf numFmtId="0" fontId="0" fillId="0" borderId="0" xfId="0" applyAlignment="1">
      <alignment horizontal="center" vertical="center"/>
    </xf>
    <xf numFmtId="0" fontId="3" fillId="3" borderId="5" xfId="0" applyFont="1" applyFill="1" applyBorder="1" applyAlignment="1">
      <alignment vertical="center" wrapText="1"/>
    </xf>
    <xf numFmtId="0" fontId="3" fillId="3" borderId="0" xfId="0" applyFont="1" applyFill="1" applyAlignment="1">
      <alignment vertical="center" wrapText="1"/>
    </xf>
    <xf numFmtId="0" fontId="3" fillId="3" borderId="6" xfId="0" applyFont="1" applyFill="1" applyBorder="1" applyAlignment="1">
      <alignment vertical="center" wrapText="1"/>
    </xf>
    <xf numFmtId="0" fontId="3" fillId="4" borderId="15" xfId="0" applyFont="1" applyFill="1" applyBorder="1">
      <alignment vertical="center"/>
    </xf>
    <xf numFmtId="0" fontId="12" fillId="2" borderId="0" xfId="0" applyFont="1" applyFill="1" applyAlignment="1">
      <alignment horizontal="center" vertical="center"/>
    </xf>
    <xf numFmtId="0" fontId="3" fillId="3" borderId="3" xfId="0" applyFont="1" applyFill="1" applyBorder="1" applyAlignment="1" applyProtection="1">
      <alignment horizontal="center" vertical="center" wrapText="1"/>
      <protection locked="0"/>
    </xf>
    <xf numFmtId="0" fontId="10" fillId="3" borderId="3" xfId="0" applyFont="1" applyFill="1" applyBorder="1" applyAlignment="1" applyProtection="1">
      <alignment horizontal="center" vertical="center" wrapText="1"/>
      <protection locked="0"/>
    </xf>
    <xf numFmtId="0" fontId="3" fillId="3" borderId="0" xfId="0" applyFont="1" applyFill="1" applyAlignment="1" applyProtection="1">
      <alignment vertical="center" wrapText="1"/>
      <protection locked="0"/>
    </xf>
    <xf numFmtId="0" fontId="3" fillId="3" borderId="15" xfId="0" applyFont="1" applyFill="1" applyBorder="1" applyAlignment="1" applyProtection="1">
      <alignment vertical="center" wrapText="1"/>
      <protection locked="0"/>
    </xf>
    <xf numFmtId="0" fontId="10" fillId="3" borderId="15" xfId="0" applyFont="1" applyFill="1" applyBorder="1" applyAlignment="1" applyProtection="1">
      <alignment horizontal="center" vertical="center" wrapText="1"/>
      <protection locked="0"/>
    </xf>
    <xf numFmtId="0" fontId="3"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vertical="center" wrapText="1"/>
      <protection locked="0"/>
    </xf>
    <xf numFmtId="0" fontId="20" fillId="3" borderId="0" xfId="0" applyFont="1" applyFill="1" applyProtection="1">
      <alignment vertical="center"/>
      <protection locked="0"/>
    </xf>
    <xf numFmtId="0" fontId="3" fillId="4" borderId="3" xfId="0" applyFont="1" applyFill="1" applyBorder="1" applyAlignment="1">
      <alignment vertical="center" wrapText="1"/>
    </xf>
    <xf numFmtId="0" fontId="3" fillId="4" borderId="0" xfId="0" applyFont="1" applyFill="1">
      <alignment vertical="center"/>
    </xf>
    <xf numFmtId="0" fontId="0" fillId="4" borderId="0" xfId="0" applyFill="1">
      <alignment vertical="center"/>
    </xf>
    <xf numFmtId="0" fontId="8" fillId="4" borderId="0" xfId="0" applyFont="1" applyFill="1" applyAlignment="1">
      <alignment horizontal="center" vertical="center"/>
    </xf>
    <xf numFmtId="0" fontId="17" fillId="4" borderId="0" xfId="0" applyFont="1" applyFill="1" applyAlignment="1">
      <alignment horizontal="center" vertical="center"/>
    </xf>
    <xf numFmtId="0" fontId="3" fillId="4" borderId="0" xfId="0" applyFont="1" applyFill="1" applyAlignment="1">
      <alignment vertical="center" wrapText="1"/>
    </xf>
    <xf numFmtId="0" fontId="5" fillId="4" borderId="0" xfId="0" applyFont="1" applyFill="1" applyAlignment="1">
      <alignment horizontal="center" vertical="center"/>
    </xf>
    <xf numFmtId="0" fontId="5" fillId="4" borderId="0" xfId="0" applyFont="1" applyFill="1">
      <alignment vertical="center"/>
    </xf>
    <xf numFmtId="0" fontId="3" fillId="4" borderId="0" xfId="0" applyFont="1" applyFill="1" applyAlignment="1">
      <alignment horizontal="right" vertical="center" indent="2"/>
    </xf>
    <xf numFmtId="0" fontId="6" fillId="4" borderId="0" xfId="0" applyFont="1" applyFill="1">
      <alignment vertical="center"/>
    </xf>
    <xf numFmtId="0" fontId="5" fillId="4" borderId="0" xfId="0" applyFont="1" applyFill="1" applyAlignment="1">
      <alignment horizontal="right" vertical="center"/>
    </xf>
    <xf numFmtId="0" fontId="3" fillId="4" borderId="0" xfId="0" applyFont="1" applyFill="1" applyAlignment="1">
      <alignment horizontal="right" vertical="center"/>
    </xf>
    <xf numFmtId="0" fontId="5" fillId="4" borderId="0" xfId="0" applyFont="1" applyFill="1" applyAlignment="1">
      <alignment horizontal="left" vertical="center"/>
    </xf>
    <xf numFmtId="0" fontId="15" fillId="4" borderId="0" xfId="0" applyFont="1" applyFill="1">
      <alignment vertical="center"/>
    </xf>
    <xf numFmtId="0" fontId="16" fillId="4" borderId="0" xfId="0" applyFont="1" applyFill="1">
      <alignment vertical="center"/>
    </xf>
    <xf numFmtId="0" fontId="3" fillId="4" borderId="0" xfId="0" applyFont="1" applyFill="1" applyAlignment="1">
      <alignment horizontal="center" vertical="center"/>
    </xf>
    <xf numFmtId="0" fontId="14" fillId="4" borderId="0" xfId="0" applyFont="1" applyFill="1">
      <alignment vertical="center"/>
    </xf>
    <xf numFmtId="0" fontId="3" fillId="4" borderId="22" xfId="0" applyFont="1" applyFill="1" applyBorder="1" applyAlignment="1">
      <alignment horizontal="center" vertical="center"/>
    </xf>
    <xf numFmtId="0" fontId="5" fillId="4" borderId="0" xfId="0" applyFont="1" applyFill="1" applyAlignment="1">
      <alignment horizontal="center" vertical="center" wrapText="1"/>
    </xf>
    <xf numFmtId="0" fontId="3" fillId="4" borderId="1" xfId="0" applyFont="1" applyFill="1" applyBorder="1" applyAlignment="1">
      <alignment horizontal="center" vertical="center"/>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14" fontId="3" fillId="4" borderId="0" xfId="0" applyNumberFormat="1" applyFont="1" applyFill="1" applyAlignment="1">
      <alignment horizontal="center" vertical="center"/>
    </xf>
    <xf numFmtId="176" fontId="3" fillId="4" borderId="0" xfId="0" applyNumberFormat="1" applyFont="1" applyFill="1" applyAlignment="1">
      <alignment horizontal="center" vertical="center"/>
    </xf>
    <xf numFmtId="0" fontId="5" fillId="4" borderId="6" xfId="0" applyFont="1" applyFill="1" applyBorder="1" applyAlignment="1">
      <alignment horizontal="center" vertical="center" wrapText="1"/>
    </xf>
    <xf numFmtId="0" fontId="14" fillId="4" borderId="15" xfId="0" applyFont="1" applyFill="1" applyBorder="1">
      <alignment vertical="center"/>
    </xf>
    <xf numFmtId="0" fontId="14" fillId="4" borderId="21" xfId="0" applyFont="1" applyFill="1" applyBorder="1">
      <alignment vertical="center"/>
    </xf>
    <xf numFmtId="0" fontId="2" fillId="4" borderId="0" xfId="0" applyFont="1" applyFill="1">
      <alignment vertical="center"/>
    </xf>
    <xf numFmtId="0" fontId="19" fillId="4" borderId="0" xfId="0" applyFont="1" applyFill="1">
      <alignment vertical="center"/>
    </xf>
    <xf numFmtId="0" fontId="14" fillId="4" borderId="16" xfId="0" applyFont="1" applyFill="1" applyBorder="1">
      <alignment vertical="center"/>
    </xf>
    <xf numFmtId="0" fontId="14" fillId="4" borderId="17" xfId="0" applyFont="1" applyFill="1" applyBorder="1">
      <alignment vertical="center"/>
    </xf>
    <xf numFmtId="0" fontId="3" fillId="4" borderId="16" xfId="0" applyFont="1" applyFill="1" applyBorder="1">
      <alignment vertical="center"/>
    </xf>
    <xf numFmtId="0" fontId="3" fillId="4" borderId="17" xfId="0" applyFont="1" applyFill="1" applyBorder="1">
      <alignment vertical="center"/>
    </xf>
    <xf numFmtId="0" fontId="3" fillId="4" borderId="3" xfId="0" applyFont="1" applyFill="1" applyBorder="1">
      <alignment vertical="center"/>
    </xf>
    <xf numFmtId="0" fontId="2" fillId="4" borderId="0" xfId="0" applyFont="1" applyFill="1" applyAlignment="1">
      <alignment vertical="top"/>
    </xf>
    <xf numFmtId="0" fontId="0" fillId="4" borderId="0" xfId="0" applyFill="1" applyAlignment="1">
      <alignment vertical="top"/>
    </xf>
    <xf numFmtId="0" fontId="18" fillId="4" borderId="0" xfId="0" applyFont="1" applyFill="1">
      <alignment vertical="center"/>
    </xf>
    <xf numFmtId="0" fontId="2" fillId="4" borderId="0" xfId="0" applyFont="1" applyFill="1" applyAlignment="1">
      <alignment horizontal="left" vertical="center" indent="1"/>
    </xf>
    <xf numFmtId="0" fontId="2" fillId="4" borderId="0" xfId="0" applyFont="1" applyFill="1" applyAlignment="1">
      <alignment horizontal="left" vertical="center"/>
    </xf>
    <xf numFmtId="0" fontId="5" fillId="2" borderId="0" xfId="0" applyFont="1" applyFill="1">
      <alignment vertical="center"/>
    </xf>
    <xf numFmtId="0" fontId="2" fillId="2" borderId="0" xfId="0" applyFont="1" applyFill="1" applyAlignment="1">
      <alignment horizontal="left" vertical="center"/>
    </xf>
    <xf numFmtId="0" fontId="3" fillId="2" borderId="9" xfId="0" applyFont="1" applyFill="1" applyBorder="1" applyAlignment="1">
      <alignment horizontal="center" vertical="center"/>
    </xf>
    <xf numFmtId="0" fontId="3" fillId="2" borderId="52" xfId="0" applyFont="1" applyFill="1" applyBorder="1" applyAlignment="1">
      <alignment horizontal="center" vertical="center"/>
    </xf>
    <xf numFmtId="0" fontId="14" fillId="2" borderId="2" xfId="0" applyFont="1" applyFill="1" applyBorder="1">
      <alignment vertical="center"/>
    </xf>
    <xf numFmtId="0" fontId="14" fillId="2" borderId="3" xfId="0" applyFont="1" applyFill="1" applyBorder="1">
      <alignment vertical="center"/>
    </xf>
    <xf numFmtId="0" fontId="3" fillId="2" borderId="3" xfId="0" applyFont="1" applyFill="1" applyBorder="1" applyAlignment="1">
      <alignment vertical="center" wrapText="1"/>
    </xf>
    <xf numFmtId="0" fontId="3" fillId="2" borderId="7" xfId="0" applyFont="1" applyFill="1" applyBorder="1">
      <alignment vertical="center"/>
    </xf>
    <xf numFmtId="0" fontId="3" fillId="2" borderId="15" xfId="0" applyFont="1" applyFill="1" applyBorder="1">
      <alignment vertical="center"/>
    </xf>
    <xf numFmtId="0" fontId="3" fillId="2" borderId="15" xfId="0" applyFont="1" applyFill="1" applyBorder="1" applyAlignment="1">
      <alignment horizontal="center" vertical="center"/>
    </xf>
    <xf numFmtId="0" fontId="2" fillId="4" borderId="22" xfId="0" applyFont="1" applyFill="1" applyBorder="1" applyAlignment="1">
      <alignment horizontal="center" vertical="center"/>
    </xf>
    <xf numFmtId="0" fontId="4" fillId="4" borderId="1" xfId="0" applyFont="1" applyFill="1" applyBorder="1" applyAlignment="1">
      <alignment horizontal="center" vertical="center"/>
    </xf>
    <xf numFmtId="0" fontId="17" fillId="4" borderId="0" xfId="0" applyFont="1" applyFill="1">
      <alignment vertical="center"/>
    </xf>
    <xf numFmtId="0" fontId="2" fillId="4" borderId="37" xfId="0" applyFont="1" applyFill="1" applyBorder="1">
      <alignment vertical="center"/>
    </xf>
    <xf numFmtId="0" fontId="5" fillId="4" borderId="39" xfId="0" applyFont="1" applyFill="1" applyBorder="1">
      <alignment vertical="center"/>
    </xf>
    <xf numFmtId="0" fontId="7" fillId="4" borderId="0" xfId="0" applyFont="1" applyFill="1">
      <alignment vertical="center"/>
    </xf>
    <xf numFmtId="0" fontId="5" fillId="4" borderId="40" xfId="0" applyFont="1" applyFill="1" applyBorder="1">
      <alignment vertical="center"/>
    </xf>
    <xf numFmtId="0" fontId="0" fillId="4" borderId="0" xfId="0" applyFill="1" applyAlignment="1">
      <alignment vertical="center" wrapText="1"/>
    </xf>
    <xf numFmtId="0" fontId="3" fillId="4" borderId="0" xfId="0" applyFont="1" applyFill="1" applyAlignment="1">
      <alignment horizontal="center" vertical="center" wrapText="1"/>
    </xf>
    <xf numFmtId="0" fontId="2" fillId="4" borderId="1" xfId="0" applyFont="1" applyFill="1" applyBorder="1" applyAlignment="1">
      <alignment horizontal="center" vertical="center"/>
    </xf>
    <xf numFmtId="0" fontId="3" fillId="4" borderId="15" xfId="0" applyFont="1" applyFill="1" applyBorder="1" applyAlignment="1">
      <alignment horizontal="center" vertical="center" wrapText="1"/>
    </xf>
    <xf numFmtId="0" fontId="3" fillId="4" borderId="21" xfId="0" applyFont="1" applyFill="1" applyBorder="1" applyAlignment="1">
      <alignment horizontal="center" vertical="center" wrapText="1"/>
    </xf>
    <xf numFmtId="0" fontId="3" fillId="4" borderId="5" xfId="0" applyFont="1" applyFill="1" applyBorder="1" applyAlignment="1">
      <alignment vertical="center" wrapText="1"/>
    </xf>
    <xf numFmtId="0" fontId="4" fillId="4" borderId="37" xfId="0" applyFont="1" applyFill="1" applyBorder="1" applyAlignment="1">
      <alignment horizontal="left" vertical="center" wrapText="1" indent="1"/>
    </xf>
    <xf numFmtId="0" fontId="3" fillId="4" borderId="4" xfId="0" applyFont="1" applyFill="1" applyBorder="1" applyAlignment="1">
      <alignment vertical="center" wrapText="1"/>
    </xf>
    <xf numFmtId="0" fontId="4" fillId="4" borderId="0" xfId="0" applyFont="1" applyFill="1" applyAlignment="1">
      <alignment vertical="center" wrapText="1"/>
    </xf>
    <xf numFmtId="0" fontId="3" fillId="4" borderId="7" xfId="0" applyFont="1" applyFill="1" applyBorder="1" applyAlignment="1">
      <alignment vertical="center" wrapText="1"/>
    </xf>
    <xf numFmtId="0" fontId="3" fillId="4" borderId="21" xfId="0" applyFont="1" applyFill="1" applyBorder="1">
      <alignment vertical="center"/>
    </xf>
    <xf numFmtId="0" fontId="4" fillId="4" borderId="6" xfId="0" applyFont="1" applyFill="1" applyBorder="1" applyAlignment="1">
      <alignment vertical="center" wrapText="1"/>
    </xf>
    <xf numFmtId="0" fontId="3" fillId="4" borderId="60" xfId="0" applyFont="1" applyFill="1" applyBorder="1" applyAlignment="1">
      <alignment horizontal="center" vertical="center" wrapText="1"/>
    </xf>
    <xf numFmtId="178" fontId="3" fillId="4" borderId="15" xfId="0" applyNumberFormat="1" applyFont="1" applyFill="1" applyBorder="1" applyAlignment="1">
      <alignment horizontal="center" vertical="center" wrapText="1"/>
    </xf>
    <xf numFmtId="0" fontId="3" fillId="4" borderId="59" xfId="0" applyFont="1" applyFill="1" applyBorder="1" applyAlignment="1">
      <alignment horizontal="center" vertical="center" wrapText="1"/>
    </xf>
    <xf numFmtId="0" fontId="13" fillId="4" borderId="0" xfId="0" applyFont="1" applyFill="1" applyAlignment="1">
      <alignment vertical="top"/>
    </xf>
    <xf numFmtId="0" fontId="3" fillId="4" borderId="2" xfId="0" applyFont="1" applyFill="1" applyBorder="1">
      <alignment vertical="center"/>
    </xf>
    <xf numFmtId="0" fontId="3" fillId="4" borderId="4" xfId="0" applyFont="1" applyFill="1" applyBorder="1">
      <alignment vertical="center"/>
    </xf>
    <xf numFmtId="0" fontId="3" fillId="4" borderId="7" xfId="0" applyFont="1" applyFill="1" applyBorder="1" applyAlignment="1">
      <alignment horizontal="left" vertical="center"/>
    </xf>
    <xf numFmtId="0" fontId="3" fillId="4" borderId="6" xfId="0" applyFont="1" applyFill="1" applyBorder="1">
      <alignment vertical="center"/>
    </xf>
    <xf numFmtId="0" fontId="3" fillId="3" borderId="0" xfId="0" applyFont="1" applyFill="1" applyAlignment="1">
      <alignment horizontal="center" vertical="center" wrapText="1"/>
    </xf>
    <xf numFmtId="0" fontId="20" fillId="3" borderId="0" xfId="0" applyFont="1" applyFill="1" applyAlignment="1">
      <alignment horizontal="right" vertical="center"/>
    </xf>
    <xf numFmtId="0" fontId="20" fillId="3" borderId="0" xfId="0" applyFont="1" applyFill="1">
      <alignment vertical="center"/>
    </xf>
    <xf numFmtId="0" fontId="3" fillId="3" borderId="3" xfId="0" applyFont="1" applyFill="1" applyBorder="1" applyAlignment="1">
      <alignment horizontal="center" vertical="center" wrapText="1"/>
    </xf>
    <xf numFmtId="0" fontId="3" fillId="3" borderId="15" xfId="0" applyFont="1" applyFill="1" applyBorder="1" applyAlignment="1">
      <alignment vertical="center" wrapText="1"/>
    </xf>
    <xf numFmtId="0" fontId="3" fillId="3" borderId="15" xfId="0" applyFont="1" applyFill="1" applyBorder="1" applyAlignment="1">
      <alignment horizontal="center" vertical="center" wrapText="1"/>
    </xf>
    <xf numFmtId="0" fontId="3" fillId="3" borderId="3" xfId="0" applyFont="1" applyFill="1" applyBorder="1" applyAlignment="1">
      <alignment vertical="center" wrapText="1"/>
    </xf>
    <xf numFmtId="0" fontId="3" fillId="3" borderId="0" xfId="0" applyFont="1" applyFill="1" applyAlignment="1">
      <alignment horizontal="center" vertical="center" wrapText="1"/>
    </xf>
    <xf numFmtId="0" fontId="4" fillId="4" borderId="0" xfId="0" applyFont="1" applyFill="1" applyAlignment="1">
      <alignment vertical="center" wrapText="1"/>
    </xf>
    <xf numFmtId="0" fontId="4" fillId="4"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3" fillId="4" borderId="0" xfId="0" applyFont="1" applyFill="1" applyAlignment="1">
      <alignment horizontal="center" vertical="center"/>
    </xf>
    <xf numFmtId="0" fontId="5" fillId="4" borderId="0" xfId="0" applyFont="1" applyFill="1" applyAlignment="1">
      <alignment horizontal="center" vertical="center"/>
    </xf>
    <xf numFmtId="0" fontId="2" fillId="4" borderId="0" xfId="0" applyFont="1" applyFill="1" applyAlignment="1">
      <alignment horizontal="left" vertical="top" wrapText="1"/>
    </xf>
    <xf numFmtId="0" fontId="2" fillId="4" borderId="0" xfId="0" applyFont="1" applyFill="1" applyAlignment="1">
      <alignment horizontal="left" vertical="center"/>
    </xf>
    <xf numFmtId="0" fontId="17" fillId="4" borderId="0" xfId="0" applyFont="1" applyFill="1" applyAlignment="1">
      <alignment horizontal="center" vertical="center"/>
    </xf>
    <xf numFmtId="0" fontId="8" fillId="4" borderId="0" xfId="0" applyFont="1" applyFill="1" applyAlignment="1">
      <alignment horizontal="center" vertical="center"/>
    </xf>
    <xf numFmtId="0" fontId="0" fillId="0" borderId="0" xfId="0" applyAlignment="1">
      <alignment horizontal="right" vertical="center"/>
    </xf>
    <xf numFmtId="0" fontId="0" fillId="0" borderId="0" xfId="0" applyFill="1" applyBorder="1" applyAlignment="1">
      <alignment horizontal="left" vertical="center"/>
    </xf>
    <xf numFmtId="0" fontId="0" fillId="0" borderId="0" xfId="0" applyBorder="1" applyAlignment="1">
      <alignment horizontal="center" vertical="center"/>
    </xf>
    <xf numFmtId="0" fontId="0" fillId="0" borderId="0" xfId="0" applyBorder="1">
      <alignment vertical="center"/>
    </xf>
    <xf numFmtId="0" fontId="26" fillId="0" borderId="0" xfId="0" applyFont="1">
      <alignment vertical="center"/>
    </xf>
    <xf numFmtId="0" fontId="25" fillId="0" borderId="0" xfId="0" applyFont="1" applyAlignment="1">
      <alignment horizontal="left" vertical="center"/>
    </xf>
    <xf numFmtId="0" fontId="25" fillId="0" borderId="0" xfId="0" applyFont="1" applyAlignment="1">
      <alignment horizontal="center" vertical="center"/>
    </xf>
    <xf numFmtId="0" fontId="25" fillId="0" borderId="69" xfId="0" applyFont="1" applyBorder="1" applyAlignment="1">
      <alignment horizontal="left" vertical="center"/>
    </xf>
    <xf numFmtId="0" fontId="3" fillId="3" borderId="9" xfId="0" applyFont="1" applyFill="1" applyBorder="1" applyAlignment="1">
      <alignment horizontal="center" vertical="center"/>
    </xf>
    <xf numFmtId="0" fontId="3" fillId="3" borderId="52" xfId="0" applyFont="1" applyFill="1" applyBorder="1" applyAlignment="1">
      <alignment horizontal="center" vertical="center"/>
    </xf>
    <xf numFmtId="0" fontId="3" fillId="4" borderId="0" xfId="0" applyFont="1" applyFill="1" applyAlignment="1">
      <alignment horizontal="left" vertical="center"/>
    </xf>
    <xf numFmtId="0" fontId="3" fillId="4" borderId="0" xfId="0" applyFont="1" applyFill="1" applyAlignment="1">
      <alignment horizontal="left" vertical="center" indent="1"/>
    </xf>
    <xf numFmtId="0" fontId="3" fillId="2" borderId="0" xfId="0" applyFont="1" applyFill="1" applyAlignment="1">
      <alignment horizontal="left" vertical="center"/>
    </xf>
    <xf numFmtId="0" fontId="0" fillId="0" borderId="0" xfId="0" applyBorder="1" applyAlignment="1">
      <alignment vertical="center"/>
    </xf>
    <xf numFmtId="0" fontId="0" fillId="0" borderId="6" xfId="0" applyBorder="1">
      <alignment vertical="center"/>
    </xf>
    <xf numFmtId="0" fontId="0" fillId="0" borderId="21" xfId="0" applyBorder="1">
      <alignment vertical="center"/>
    </xf>
    <xf numFmtId="0" fontId="29" fillId="0" borderId="0" xfId="0" applyFont="1" applyAlignment="1">
      <alignment horizontal="left" vertical="center"/>
    </xf>
    <xf numFmtId="0" fontId="31" fillId="4" borderId="0" xfId="0" applyFont="1" applyFill="1">
      <alignment vertical="center"/>
    </xf>
    <xf numFmtId="0" fontId="16" fillId="4" borderId="0" xfId="0" applyFont="1" applyFill="1" applyAlignment="1">
      <alignment horizontal="left" vertical="center"/>
    </xf>
    <xf numFmtId="0" fontId="4" fillId="4" borderId="0" xfId="0" applyFont="1" applyFill="1" applyAlignment="1">
      <alignment vertical="center" wrapText="1"/>
    </xf>
    <xf numFmtId="0" fontId="21" fillId="4" borderId="0" xfId="0" applyFont="1" applyFill="1" applyAlignment="1">
      <alignment horizontal="center" vertical="center" wrapText="1"/>
    </xf>
    <xf numFmtId="0" fontId="21" fillId="4" borderId="6" xfId="0" applyFont="1" applyFill="1" applyBorder="1" applyAlignment="1">
      <alignment horizontal="center" vertical="center" wrapText="1"/>
    </xf>
    <xf numFmtId="0" fontId="3" fillId="3" borderId="0" xfId="0" applyFont="1" applyFill="1" applyAlignment="1">
      <alignment horizontal="center" vertical="center" wrapText="1"/>
    </xf>
    <xf numFmtId="0" fontId="0" fillId="0" borderId="0" xfId="0" applyAlignment="1">
      <alignment horizontal="center" vertical="center"/>
    </xf>
    <xf numFmtId="0" fontId="0" fillId="0" borderId="83" xfId="0" applyBorder="1" applyAlignment="1">
      <alignment horizontal="center" vertical="center"/>
    </xf>
    <xf numFmtId="0" fontId="0" fillId="0" borderId="110" xfId="0" applyBorder="1" applyAlignment="1">
      <alignment horizontal="center" vertical="center"/>
    </xf>
    <xf numFmtId="0" fontId="25" fillId="0" borderId="0" xfId="0" applyFont="1" applyAlignment="1">
      <alignment horizontal="left" vertical="center"/>
    </xf>
    <xf numFmtId="0" fontId="3" fillId="4" borderId="0" xfId="0" applyFont="1" applyFill="1" applyAlignment="1">
      <alignment horizontal="center" vertical="center"/>
    </xf>
    <xf numFmtId="176" fontId="3" fillId="4" borderId="0" xfId="0" applyNumberFormat="1" applyFont="1" applyFill="1" applyAlignment="1">
      <alignment horizontal="center" vertical="center"/>
    </xf>
    <xf numFmtId="14" fontId="3" fillId="4" borderId="0" xfId="0" applyNumberFormat="1" applyFont="1" applyFill="1" applyAlignment="1">
      <alignment horizontal="center" vertical="center"/>
    </xf>
    <xf numFmtId="0" fontId="2" fillId="4" borderId="0" xfId="0" applyFont="1" applyFill="1" applyAlignment="1">
      <alignment horizontal="left" vertical="center"/>
    </xf>
    <xf numFmtId="0" fontId="8" fillId="4" borderId="0" xfId="0" applyFont="1" applyFill="1" applyAlignment="1">
      <alignment horizontal="center" vertical="center"/>
    </xf>
    <xf numFmtId="0" fontId="17" fillId="4" borderId="0" xfId="0" applyFont="1" applyFill="1" applyAlignment="1">
      <alignment horizontal="center" vertical="center"/>
    </xf>
    <xf numFmtId="0" fontId="0" fillId="0" borderId="110" xfId="0" applyBorder="1" applyAlignment="1">
      <alignment vertical="center"/>
    </xf>
    <xf numFmtId="0" fontId="0" fillId="0" borderId="128" xfId="0" applyBorder="1" applyAlignment="1">
      <alignment horizontal="center" vertical="center" wrapText="1"/>
    </xf>
    <xf numFmtId="0" fontId="0" fillId="0" borderId="128" xfId="0" applyBorder="1" applyAlignment="1">
      <alignment vertical="center"/>
    </xf>
    <xf numFmtId="0" fontId="0" fillId="0" borderId="0" xfId="0" applyBorder="1" applyAlignment="1">
      <alignment horizontal="left" vertical="center"/>
    </xf>
    <xf numFmtId="0" fontId="25" fillId="0" borderId="0" xfId="0" applyFont="1" applyBorder="1" applyAlignment="1">
      <alignment horizontal="left" vertical="center"/>
    </xf>
    <xf numFmtId="0" fontId="17" fillId="4" borderId="0" xfId="0" applyFont="1" applyFill="1" applyAlignment="1">
      <alignment horizontal="center" vertical="center"/>
    </xf>
    <xf numFmtId="0" fontId="16" fillId="4" borderId="0" xfId="0" applyFont="1" applyFill="1" applyAlignment="1">
      <alignment horizontal="center" vertical="center"/>
    </xf>
    <xf numFmtId="0" fontId="33" fillId="4" borderId="0" xfId="0" applyFont="1" applyFill="1">
      <alignment vertical="center"/>
    </xf>
    <xf numFmtId="0" fontId="34" fillId="4" borderId="0" xfId="0" applyFont="1" applyFill="1">
      <alignment vertical="center"/>
    </xf>
    <xf numFmtId="0" fontId="3" fillId="4" borderId="0" xfId="0" applyFont="1" applyFill="1" applyBorder="1" applyAlignment="1">
      <alignment horizontal="center" vertical="center"/>
    </xf>
    <xf numFmtId="0" fontId="14" fillId="4" borderId="0" xfId="0" applyFont="1" applyFill="1" applyBorder="1">
      <alignment vertical="center"/>
    </xf>
    <xf numFmtId="177" fontId="3" fillId="0" borderId="0" xfId="0" applyNumberFormat="1" applyFont="1" applyFill="1" applyBorder="1" applyAlignment="1">
      <alignment horizontal="center" vertical="center"/>
    </xf>
    <xf numFmtId="0" fontId="22" fillId="4" borderId="0" xfId="0" applyFont="1" applyFill="1" applyAlignment="1">
      <alignment horizontal="center" vertical="center"/>
    </xf>
    <xf numFmtId="0" fontId="3" fillId="0" borderId="0" xfId="0" applyFont="1" applyFill="1" applyBorder="1" applyAlignment="1">
      <alignment horizontal="center" vertical="center"/>
    </xf>
    <xf numFmtId="0" fontId="22" fillId="4" borderId="0" xfId="0" applyFont="1" applyFill="1" applyAlignment="1">
      <alignment horizontal="center" vertical="top" wrapText="1"/>
    </xf>
    <xf numFmtId="0" fontId="2" fillId="0" borderId="43" xfId="0" applyFont="1" applyBorder="1" applyAlignment="1">
      <alignment vertical="center" wrapText="1"/>
    </xf>
    <xf numFmtId="0" fontId="2" fillId="0" borderId="45" xfId="0" applyFont="1" applyBorder="1" applyAlignment="1">
      <alignment vertical="center" wrapText="1"/>
    </xf>
    <xf numFmtId="0" fontId="0" fillId="4" borderId="3" xfId="0" applyFill="1" applyBorder="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4" borderId="0" xfId="0" applyFont="1" applyFill="1" applyAlignment="1">
      <alignment horizontal="right" vertical="center"/>
    </xf>
    <xf numFmtId="0" fontId="0" fillId="4" borderId="69" xfId="0" applyFill="1" applyBorder="1">
      <alignment vertical="center"/>
    </xf>
    <xf numFmtId="0" fontId="2" fillId="4" borderId="69" xfId="0" applyFont="1" applyFill="1" applyBorder="1">
      <alignment vertical="center"/>
    </xf>
    <xf numFmtId="0" fontId="3" fillId="3" borderId="0" xfId="0" applyFont="1" applyFill="1" applyAlignment="1">
      <alignment horizontal="center" vertical="center" wrapText="1"/>
    </xf>
    <xf numFmtId="0" fontId="4" fillId="4" borderId="0" xfId="0" applyFont="1" applyFill="1" applyAlignment="1">
      <alignment vertical="center" wrapText="1"/>
    </xf>
    <xf numFmtId="0" fontId="4" fillId="4"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22" fillId="4" borderId="0" xfId="0" applyFont="1" applyFill="1">
      <alignment vertical="center"/>
    </xf>
    <xf numFmtId="0" fontId="3" fillId="4" borderId="0" xfId="0" applyFont="1" applyFill="1" applyAlignment="1">
      <alignment horizontal="center" vertical="center"/>
    </xf>
    <xf numFmtId="0" fontId="3" fillId="4" borderId="0" xfId="0" applyFont="1" applyFill="1" applyAlignment="1">
      <alignment horizontal="center" vertical="center" wrapText="1"/>
    </xf>
    <xf numFmtId="0" fontId="3" fillId="4" borderId="15" xfId="0" applyFont="1" applyFill="1" applyBorder="1" applyAlignment="1">
      <alignment horizontal="center" vertical="center" wrapText="1"/>
    </xf>
    <xf numFmtId="0" fontId="3" fillId="3" borderId="0" xfId="0" applyFont="1" applyFill="1" applyAlignment="1">
      <alignment horizontal="center" vertical="center" wrapText="1"/>
    </xf>
    <xf numFmtId="0" fontId="8" fillId="4" borderId="0" xfId="0" applyFont="1" applyFill="1" applyAlignment="1">
      <alignment horizontal="center" vertical="center"/>
    </xf>
    <xf numFmtId="0" fontId="3" fillId="4" borderId="0" xfId="0" applyFont="1" applyFill="1" applyBorder="1" applyAlignment="1">
      <alignment horizontal="center" vertical="center" wrapText="1"/>
    </xf>
    <xf numFmtId="0" fontId="3" fillId="4" borderId="145" xfId="0" applyFont="1" applyFill="1" applyBorder="1" applyAlignment="1">
      <alignment horizontal="center" vertical="center"/>
    </xf>
    <xf numFmtId="0" fontId="3" fillId="4" borderId="15" xfId="0" applyFont="1" applyFill="1" applyBorder="1" applyAlignment="1">
      <alignment vertical="center" wrapText="1"/>
    </xf>
    <xf numFmtId="0" fontId="2" fillId="4" borderId="9" xfId="0" applyFont="1" applyFill="1" applyBorder="1" applyAlignment="1">
      <alignment vertical="center"/>
    </xf>
    <xf numFmtId="0" fontId="3" fillId="3" borderId="16" xfId="0" applyFont="1" applyFill="1" applyBorder="1" applyAlignment="1">
      <alignment horizontal="center" vertical="center"/>
    </xf>
    <xf numFmtId="0" fontId="3" fillId="3" borderId="17" xfId="0" applyFont="1" applyFill="1" applyBorder="1" applyAlignment="1">
      <alignment horizontal="center" vertical="center"/>
    </xf>
    <xf numFmtId="0" fontId="3" fillId="3" borderId="0" xfId="0" applyFont="1" applyFill="1" applyBorder="1" applyAlignment="1">
      <alignment vertical="center" wrapText="1"/>
    </xf>
    <xf numFmtId="0" fontId="10" fillId="3" borderId="0" xfId="0" applyFont="1" applyFill="1" applyBorder="1" applyAlignment="1" applyProtection="1">
      <alignment horizontal="center" vertical="center" wrapText="1"/>
      <protection locked="0"/>
    </xf>
    <xf numFmtId="0" fontId="3" fillId="3" borderId="0" xfId="0" applyFont="1" applyFill="1" applyBorder="1" applyAlignment="1">
      <alignment horizontal="center" vertical="center" wrapText="1"/>
    </xf>
    <xf numFmtId="0" fontId="3" fillId="4" borderId="0" xfId="0" applyFont="1" applyFill="1" applyBorder="1">
      <alignment vertical="center"/>
    </xf>
    <xf numFmtId="0" fontId="3" fillId="4" borderId="9" xfId="0" applyFont="1" applyFill="1" applyBorder="1" applyAlignment="1">
      <alignment horizontal="right" vertical="center"/>
    </xf>
    <xf numFmtId="0" fontId="3" fillId="4" borderId="9" xfId="0" applyFont="1" applyFill="1" applyBorder="1" applyAlignment="1">
      <alignment vertical="center"/>
    </xf>
    <xf numFmtId="0" fontId="4" fillId="0" borderId="9" xfId="0" applyFont="1" applyFill="1" applyBorder="1" applyAlignment="1">
      <alignment vertical="center"/>
    </xf>
    <xf numFmtId="0" fontId="4" fillId="4" borderId="9" xfId="0" applyFont="1" applyFill="1" applyBorder="1" applyAlignment="1">
      <alignment vertical="center"/>
    </xf>
    <xf numFmtId="0" fontId="4" fillId="4" borderId="149" xfId="0" applyFont="1" applyFill="1" applyBorder="1" applyAlignment="1">
      <alignment vertical="center"/>
    </xf>
    <xf numFmtId="0" fontId="3" fillId="4" borderId="69" xfId="0" applyFont="1" applyFill="1" applyBorder="1" applyAlignment="1">
      <alignment horizontal="right" vertical="center"/>
    </xf>
    <xf numFmtId="0" fontId="5" fillId="5" borderId="0" xfId="0" applyFont="1" applyFill="1" applyAlignment="1" applyProtection="1">
      <alignment vertical="center"/>
      <protection locked="0"/>
    </xf>
    <xf numFmtId="0" fontId="5" fillId="5" borderId="0" xfId="0" applyFont="1" applyFill="1" applyAlignment="1">
      <alignment vertical="center"/>
    </xf>
    <xf numFmtId="0" fontId="3" fillId="5" borderId="0" xfId="0" applyFont="1" applyFill="1" applyProtection="1">
      <alignment vertical="center"/>
      <protection locked="0"/>
    </xf>
    <xf numFmtId="0" fontId="3" fillId="5" borderId="0" xfId="0" applyFont="1" applyFill="1" applyAlignment="1" applyProtection="1">
      <alignment horizontal="center" vertical="center"/>
      <protection locked="0"/>
    </xf>
    <xf numFmtId="0" fontId="3" fillId="5" borderId="0" xfId="0" applyFont="1" applyFill="1" applyAlignment="1" applyProtection="1">
      <alignment horizontal="right" vertical="center"/>
      <protection locked="0"/>
    </xf>
    <xf numFmtId="0" fontId="4" fillId="4" borderId="5" xfId="0" applyFont="1" applyFill="1" applyBorder="1" applyAlignment="1">
      <alignment horizontal="left" vertical="center" wrapText="1" indent="1"/>
    </xf>
    <xf numFmtId="0" fontId="5" fillId="4" borderId="0" xfId="0" applyFont="1" applyFill="1" applyBorder="1" applyAlignment="1">
      <alignment horizontal="right" vertical="center"/>
    </xf>
    <xf numFmtId="0" fontId="5" fillId="4" borderId="69" xfId="0" applyFont="1" applyFill="1" applyBorder="1" applyAlignment="1">
      <alignment vertical="center"/>
    </xf>
    <xf numFmtId="0" fontId="5" fillId="4" borderId="0" xfId="0" applyFont="1" applyFill="1" applyBorder="1" applyAlignment="1" applyProtection="1">
      <alignment vertical="center"/>
      <protection locked="0"/>
    </xf>
    <xf numFmtId="0" fontId="5" fillId="4" borderId="0" xfId="0" applyFont="1" applyFill="1" applyBorder="1" applyAlignment="1">
      <alignment vertical="center"/>
    </xf>
    <xf numFmtId="0" fontId="22" fillId="4" borderId="0" xfId="0" applyFont="1" applyFill="1" applyAlignment="1">
      <alignment horizontal="center" vertical="top"/>
    </xf>
    <xf numFmtId="0" fontId="5" fillId="4" borderId="0" xfId="0" applyFont="1" applyFill="1" applyAlignment="1">
      <alignment horizontal="center" vertical="center"/>
    </xf>
    <xf numFmtId="0" fontId="3" fillId="4" borderId="0" xfId="0" applyFont="1" applyFill="1" applyAlignment="1">
      <alignment horizontal="center" vertical="center"/>
    </xf>
    <xf numFmtId="0" fontId="8" fillId="4" borderId="0" xfId="0" applyFont="1" applyFill="1" applyAlignment="1">
      <alignment horizontal="center" vertical="center"/>
    </xf>
    <xf numFmtId="176" fontId="3" fillId="4" borderId="0" xfId="0" applyNumberFormat="1" applyFont="1" applyFill="1" applyAlignment="1">
      <alignment horizontal="center" vertical="center"/>
    </xf>
    <xf numFmtId="0" fontId="16" fillId="4" borderId="0" xfId="0" applyFont="1" applyFill="1" applyAlignment="1">
      <alignment horizontal="center" vertical="center"/>
    </xf>
    <xf numFmtId="14" fontId="3" fillId="4" borderId="0" xfId="0" applyNumberFormat="1" applyFont="1" applyFill="1" applyAlignment="1">
      <alignment horizontal="center" vertical="center"/>
    </xf>
    <xf numFmtId="0" fontId="5" fillId="4" borderId="0" xfId="0" applyFont="1" applyFill="1" applyAlignment="1">
      <alignment horizontal="left" vertical="center"/>
    </xf>
    <xf numFmtId="0" fontId="17" fillId="4" borderId="0" xfId="0" applyFont="1" applyFill="1" applyAlignment="1">
      <alignment horizontal="center" vertical="center"/>
    </xf>
    <xf numFmtId="0" fontId="3" fillId="4" borderId="0" xfId="0" applyFont="1" applyFill="1" applyAlignment="1">
      <alignment horizontal="center" vertical="center"/>
    </xf>
    <xf numFmtId="176" fontId="3" fillId="4" borderId="0" xfId="0" applyNumberFormat="1" applyFont="1" applyFill="1" applyAlignment="1">
      <alignment horizontal="center" vertical="center"/>
    </xf>
    <xf numFmtId="14" fontId="3" fillId="4" borderId="0" xfId="0" applyNumberFormat="1" applyFont="1" applyFill="1" applyAlignment="1">
      <alignment horizontal="center" vertical="center"/>
    </xf>
    <xf numFmtId="0" fontId="22" fillId="4" borderId="0" xfId="0" applyFont="1" applyFill="1" applyAlignment="1">
      <alignment horizontal="left" vertical="top" wrapText="1"/>
    </xf>
    <xf numFmtId="0" fontId="8" fillId="4" borderId="0" xfId="0" applyFont="1" applyFill="1" applyAlignment="1">
      <alignment horizontal="center" vertical="center"/>
    </xf>
    <xf numFmtId="0" fontId="16" fillId="4" borderId="0" xfId="0" applyFont="1" applyFill="1" applyAlignment="1">
      <alignment horizontal="center" vertical="center"/>
    </xf>
    <xf numFmtId="0" fontId="22" fillId="4" borderId="0" xfId="0" applyFont="1" applyFill="1" applyAlignment="1">
      <alignment horizontal="left" vertical="center" wrapText="1"/>
    </xf>
    <xf numFmtId="0" fontId="17" fillId="4" borderId="0" xfId="0" applyFont="1" applyFill="1" applyAlignment="1">
      <alignment horizontal="center" vertical="center"/>
    </xf>
    <xf numFmtId="0" fontId="3" fillId="4" borderId="0" xfId="0" applyFont="1" applyFill="1" applyBorder="1" applyAlignment="1">
      <alignment horizontal="center" vertical="center"/>
    </xf>
    <xf numFmtId="0" fontId="0" fillId="4" borderId="5" xfId="0" applyFill="1" applyBorder="1" applyAlignment="1">
      <alignment horizontal="center" vertical="center"/>
    </xf>
    <xf numFmtId="0" fontId="0" fillId="4" borderId="0" xfId="0" applyFill="1" applyBorder="1" applyAlignment="1">
      <alignment horizontal="center" vertical="center"/>
    </xf>
    <xf numFmtId="0" fontId="3" fillId="0" borderId="0" xfId="0" applyFont="1" applyBorder="1" applyAlignment="1">
      <alignment horizontal="center" vertical="center" wrapText="1"/>
    </xf>
    <xf numFmtId="0" fontId="3" fillId="0" borderId="6" xfId="0" applyFont="1" applyBorder="1" applyAlignment="1">
      <alignment horizontal="center" vertical="center" wrapText="1"/>
    </xf>
    <xf numFmtId="0" fontId="5" fillId="4" borderId="0" xfId="0" applyFont="1" applyFill="1" applyBorder="1" applyAlignment="1">
      <alignment horizontal="center" vertical="center" wrapText="1"/>
    </xf>
    <xf numFmtId="0" fontId="5" fillId="4" borderId="69" xfId="0" applyFont="1" applyFill="1" applyBorder="1">
      <alignment vertical="center"/>
    </xf>
    <xf numFmtId="0" fontId="5" fillId="4" borderId="0" xfId="0" applyFont="1" applyFill="1" applyProtection="1">
      <alignment vertical="center"/>
      <protection locked="0"/>
    </xf>
    <xf numFmtId="0" fontId="2" fillId="0" borderId="3" xfId="0" applyFont="1" applyBorder="1">
      <alignment vertical="center"/>
    </xf>
    <xf numFmtId="0" fontId="2" fillId="0" borderId="4" xfId="0" applyFont="1" applyBorder="1">
      <alignment vertical="center"/>
    </xf>
    <xf numFmtId="0" fontId="3" fillId="0" borderId="0" xfId="0" applyFont="1" applyAlignment="1">
      <alignment horizontal="center" vertical="center"/>
    </xf>
    <xf numFmtId="177" fontId="3" fillId="0" borderId="0" xfId="0" applyNumberFormat="1" applyFont="1" applyAlignment="1">
      <alignment horizontal="center" vertical="center"/>
    </xf>
    <xf numFmtId="0" fontId="5" fillId="3" borderId="0" xfId="0" applyFont="1" applyFill="1">
      <alignment vertical="center"/>
    </xf>
    <xf numFmtId="0" fontId="5" fillId="3" borderId="0" xfId="0" applyFont="1" applyFill="1" applyAlignment="1">
      <alignment horizontal="right" vertical="center"/>
    </xf>
    <xf numFmtId="0" fontId="3" fillId="3" borderId="0" xfId="0" applyFont="1" applyFill="1">
      <alignment vertical="center"/>
    </xf>
    <xf numFmtId="0" fontId="5" fillId="3" borderId="0" xfId="0" applyFont="1" applyFill="1" applyAlignment="1" applyProtection="1">
      <alignment horizontal="right" vertical="center"/>
      <protection locked="0"/>
    </xf>
    <xf numFmtId="0" fontId="3" fillId="4" borderId="0" xfId="0" applyFont="1" applyFill="1" applyAlignment="1">
      <alignment horizontal="center" vertical="top" wrapText="1"/>
    </xf>
    <xf numFmtId="0" fontId="38" fillId="4" borderId="0" xfId="0" applyFont="1" applyFill="1" applyAlignment="1">
      <alignment horizontal="center" vertical="top" wrapText="1"/>
    </xf>
    <xf numFmtId="49" fontId="3" fillId="3" borderId="8" xfId="0" applyNumberFormat="1" applyFont="1" applyFill="1" applyBorder="1" applyAlignment="1">
      <alignment horizontal="center" vertical="center"/>
    </xf>
    <xf numFmtId="0" fontId="3" fillId="3" borderId="16" xfId="0" applyFont="1" applyFill="1" applyBorder="1" applyAlignment="1">
      <alignment horizontal="center" vertical="center" shrinkToFit="1"/>
    </xf>
    <xf numFmtId="0" fontId="0" fillId="0" borderId="131" xfId="0" applyBorder="1">
      <alignment vertical="center"/>
    </xf>
    <xf numFmtId="0" fontId="0" fillId="0" borderId="131" xfId="0" applyBorder="1" applyAlignment="1">
      <alignment vertical="center" wrapText="1"/>
    </xf>
    <xf numFmtId="55" fontId="0" fillId="0" borderId="131" xfId="0" applyNumberFormat="1" applyBorder="1" applyAlignment="1">
      <alignment horizontal="left" vertical="center"/>
    </xf>
    <xf numFmtId="0" fontId="0" fillId="0" borderId="131" xfId="0" applyBorder="1" applyAlignment="1">
      <alignment horizontal="left" vertical="center"/>
    </xf>
    <xf numFmtId="0" fontId="39" fillId="9" borderId="131" xfId="0" applyFont="1" applyFill="1" applyBorder="1">
      <alignment vertical="center"/>
    </xf>
    <xf numFmtId="0" fontId="0" fillId="0" borderId="41" xfId="0" applyBorder="1" applyAlignment="1">
      <alignment horizontal="left" vertical="center"/>
    </xf>
    <xf numFmtId="55" fontId="0" fillId="0" borderId="41" xfId="0" applyNumberFormat="1" applyBorder="1" applyAlignment="1">
      <alignment horizontal="left" vertical="center"/>
    </xf>
    <xf numFmtId="0" fontId="0" fillId="0" borderId="10" xfId="0" applyBorder="1">
      <alignment vertical="center"/>
    </xf>
    <xf numFmtId="0" fontId="39" fillId="9" borderId="131" xfId="0" applyFont="1" applyFill="1" applyBorder="1" applyAlignment="1">
      <alignment horizontal="left" vertical="center"/>
    </xf>
    <xf numFmtId="0" fontId="39" fillId="9" borderId="10" xfId="0" applyFont="1" applyFill="1" applyBorder="1">
      <alignment vertical="center"/>
    </xf>
    <xf numFmtId="0" fontId="0" fillId="0" borderId="10" xfId="0" applyBorder="1" applyAlignment="1">
      <alignment vertical="center" wrapText="1"/>
    </xf>
    <xf numFmtId="0" fontId="39" fillId="9" borderId="131" xfId="0" applyFont="1" applyFill="1" applyBorder="1" applyAlignment="1">
      <alignment horizontal="left" vertical="center"/>
    </xf>
    <xf numFmtId="0" fontId="0" fillId="8" borderId="156" xfId="0" applyFill="1" applyBorder="1" applyAlignment="1">
      <alignment horizontal="center" vertical="center" wrapText="1"/>
    </xf>
    <xf numFmtId="0" fontId="0" fillId="8" borderId="158" xfId="0" applyFill="1" applyBorder="1" applyAlignment="1">
      <alignment horizontal="center" vertical="center" wrapText="1"/>
    </xf>
    <xf numFmtId="0" fontId="0" fillId="10" borderId="131" xfId="0" applyFill="1" applyBorder="1" applyAlignment="1">
      <alignment horizontal="center" vertical="center"/>
    </xf>
    <xf numFmtId="0" fontId="0" fillId="10" borderId="155" xfId="0" applyFill="1" applyBorder="1" applyAlignment="1">
      <alignment horizontal="center" vertical="center"/>
    </xf>
    <xf numFmtId="0" fontId="0" fillId="0" borderId="0" xfId="0" applyAlignment="1">
      <alignment horizontal="left" vertical="center" wrapText="1"/>
    </xf>
    <xf numFmtId="0" fontId="0" fillId="7" borderId="158" xfId="0" applyFill="1" applyBorder="1" applyAlignment="1">
      <alignment horizontal="center" vertical="center" wrapText="1"/>
    </xf>
    <xf numFmtId="0" fontId="0" fillId="7" borderId="160" xfId="0" applyFill="1" applyBorder="1" applyAlignment="1">
      <alignment horizontal="center" vertical="center" wrapText="1"/>
    </xf>
    <xf numFmtId="0" fontId="0" fillId="8" borderId="157" xfId="0" applyFill="1" applyBorder="1" applyAlignment="1">
      <alignment horizontal="center" vertical="center" wrapText="1"/>
    </xf>
    <xf numFmtId="0" fontId="0" fillId="8" borderId="159" xfId="0" applyFill="1" applyBorder="1" applyAlignment="1">
      <alignment horizontal="center" vertical="center" wrapText="1"/>
    </xf>
    <xf numFmtId="0" fontId="0" fillId="7" borderId="159" xfId="0" applyFill="1" applyBorder="1" applyAlignment="1">
      <alignment horizontal="center" vertical="center" wrapText="1"/>
    </xf>
    <xf numFmtId="0" fontId="0" fillId="7" borderId="161" xfId="0" applyFill="1" applyBorder="1" applyAlignment="1">
      <alignment horizontal="center" vertical="center" wrapText="1"/>
    </xf>
    <xf numFmtId="0" fontId="0" fillId="10" borderId="151" xfId="0" applyFill="1" applyBorder="1" applyAlignment="1">
      <alignment horizontal="center" vertical="center"/>
    </xf>
    <xf numFmtId="0" fontId="0" fillId="3" borderId="151" xfId="0" applyFill="1" applyBorder="1" applyAlignment="1">
      <alignment horizontal="center" vertical="center" wrapText="1"/>
    </xf>
    <xf numFmtId="0" fontId="0" fillId="3" borderId="134" xfId="0" applyFill="1" applyBorder="1" applyAlignment="1">
      <alignment horizontal="center" vertical="center" wrapText="1"/>
    </xf>
    <xf numFmtId="0" fontId="4" fillId="4"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3" fillId="3" borderId="0" xfId="0" applyFont="1" applyFill="1" applyAlignment="1">
      <alignment horizontal="center" vertical="center" wrapText="1"/>
    </xf>
    <xf numFmtId="0" fontId="4" fillId="4" borderId="15" xfId="0" applyFont="1" applyFill="1" applyBorder="1" applyAlignment="1">
      <alignment vertical="center" wrapText="1"/>
    </xf>
    <xf numFmtId="0" fontId="35" fillId="4" borderId="3" xfId="0" applyFont="1" applyFill="1" applyBorder="1" applyAlignment="1">
      <alignment horizontal="left" vertical="center" wrapText="1"/>
    </xf>
    <xf numFmtId="0" fontId="35" fillId="4" borderId="4" xfId="0" applyFont="1" applyFill="1" applyBorder="1" applyAlignment="1">
      <alignment horizontal="left" vertical="center" wrapText="1"/>
    </xf>
    <xf numFmtId="0" fontId="35" fillId="4" borderId="0" xfId="0" applyFont="1" applyFill="1" applyBorder="1" applyAlignment="1">
      <alignment horizontal="left" vertical="center" wrapText="1"/>
    </xf>
    <xf numFmtId="0" fontId="35" fillId="4" borderId="6" xfId="0" applyFont="1" applyFill="1" applyBorder="1" applyAlignment="1">
      <alignment horizontal="left" vertical="center" wrapText="1"/>
    </xf>
    <xf numFmtId="0" fontId="3" fillId="2" borderId="15" xfId="0" applyFont="1" applyFill="1" applyBorder="1" applyAlignment="1">
      <alignment horizontal="right" vertical="center" indent="1"/>
    </xf>
    <xf numFmtId="0" fontId="3" fillId="4" borderId="3" xfId="0" applyFont="1" applyFill="1" applyBorder="1" applyAlignment="1">
      <alignment horizontal="center" vertical="center" wrapText="1"/>
    </xf>
    <xf numFmtId="0" fontId="3" fillId="4" borderId="62" xfId="0" applyFont="1" applyFill="1" applyBorder="1" applyAlignment="1">
      <alignment horizontal="center" vertical="center" wrapText="1"/>
    </xf>
    <xf numFmtId="0" fontId="3" fillId="4" borderId="64"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66" xfId="0" applyFont="1" applyFill="1" applyBorder="1" applyAlignment="1">
      <alignment horizontal="center" vertical="center"/>
    </xf>
    <xf numFmtId="0" fontId="3" fillId="4" borderId="8"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30"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0" xfId="0" applyFont="1" applyFill="1" applyAlignment="1">
      <alignment horizontal="center" vertical="center"/>
    </xf>
    <xf numFmtId="0" fontId="3" fillId="4" borderId="31"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15" xfId="0" applyFont="1" applyFill="1" applyBorder="1" applyAlignment="1">
      <alignment horizontal="center" vertical="center"/>
    </xf>
    <xf numFmtId="0" fontId="3" fillId="4" borderId="32" xfId="0" applyFont="1" applyFill="1" applyBorder="1" applyAlignment="1">
      <alignment horizontal="center" vertical="center"/>
    </xf>
    <xf numFmtId="178" fontId="3" fillId="2" borderId="8" xfId="0" applyNumberFormat="1" applyFont="1" applyFill="1" applyBorder="1" applyAlignment="1">
      <alignment horizontal="center" vertical="center"/>
    </xf>
    <xf numFmtId="178" fontId="3" fillId="2" borderId="16" xfId="0" applyNumberFormat="1" applyFont="1" applyFill="1" applyBorder="1" applyAlignment="1">
      <alignment horizontal="center" vertical="center"/>
    </xf>
    <xf numFmtId="178" fontId="3" fillId="2" borderId="62" xfId="0" applyNumberFormat="1" applyFont="1" applyFill="1" applyBorder="1" applyAlignment="1">
      <alignment horizontal="center" vertical="center"/>
    </xf>
    <xf numFmtId="178" fontId="3" fillId="2" borderId="61" xfId="0" applyNumberFormat="1" applyFont="1" applyFill="1" applyBorder="1" applyAlignment="1">
      <alignment horizontal="center" vertical="center"/>
    </xf>
    <xf numFmtId="0" fontId="3" fillId="3" borderId="33"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34"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28"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21" xfId="0" applyFont="1" applyFill="1" applyBorder="1" applyAlignment="1">
      <alignment horizontal="center" vertical="center"/>
    </xf>
    <xf numFmtId="0" fontId="3" fillId="4" borderId="61" xfId="0" applyFont="1" applyFill="1" applyBorder="1" applyAlignment="1">
      <alignment horizontal="center" vertical="center" wrapText="1"/>
    </xf>
    <xf numFmtId="0" fontId="3" fillId="3" borderId="61" xfId="0" applyFont="1" applyFill="1" applyBorder="1" applyAlignment="1" applyProtection="1">
      <alignment horizontal="center" vertical="center" wrapText="1"/>
      <protection locked="0"/>
    </xf>
    <xf numFmtId="0" fontId="3" fillId="3" borderId="16" xfId="0" applyFont="1" applyFill="1" applyBorder="1" applyAlignment="1" applyProtection="1">
      <alignment horizontal="center" vertical="center" wrapText="1"/>
      <protection locked="0"/>
    </xf>
    <xf numFmtId="0" fontId="3" fillId="3" borderId="62" xfId="0" applyFont="1" applyFill="1" applyBorder="1" applyAlignment="1" applyProtection="1">
      <alignment horizontal="center" vertical="center" wrapText="1"/>
      <protection locked="0"/>
    </xf>
    <xf numFmtId="0" fontId="3" fillId="3" borderId="33" xfId="0" applyFont="1" applyFill="1" applyBorder="1" applyAlignment="1" applyProtection="1">
      <alignment horizontal="center" vertical="center"/>
      <protection locked="0"/>
    </xf>
    <xf numFmtId="0" fontId="3" fillId="3" borderId="3" xfId="0" applyFont="1" applyFill="1" applyBorder="1" applyAlignment="1" applyProtection="1">
      <alignment horizontal="center" vertical="center"/>
      <protection locked="0"/>
    </xf>
    <xf numFmtId="0" fontId="3" fillId="3" borderId="4" xfId="0" applyFont="1" applyFill="1" applyBorder="1" applyAlignment="1" applyProtection="1">
      <alignment horizontal="center" vertical="center"/>
      <protection locked="0"/>
    </xf>
    <xf numFmtId="0" fontId="3" fillId="3" borderId="34" xfId="0" applyFont="1" applyFill="1" applyBorder="1" applyAlignment="1" applyProtection="1">
      <alignment horizontal="center" vertical="center"/>
      <protection locked="0"/>
    </xf>
    <xf numFmtId="0" fontId="3" fillId="3" borderId="0" xfId="0" applyFont="1" applyFill="1" applyBorder="1" applyAlignment="1" applyProtection="1">
      <alignment horizontal="center" vertical="center"/>
      <protection locked="0"/>
    </xf>
    <xf numFmtId="0" fontId="3" fillId="3" borderId="6" xfId="0" applyFont="1" applyFill="1" applyBorder="1" applyAlignment="1" applyProtection="1">
      <alignment horizontal="center" vertical="center"/>
      <protection locked="0"/>
    </xf>
    <xf numFmtId="0" fontId="3" fillId="3" borderId="28" xfId="0" applyFont="1" applyFill="1" applyBorder="1" applyAlignment="1" applyProtection="1">
      <alignment horizontal="center" vertical="center"/>
      <protection locked="0"/>
    </xf>
    <xf numFmtId="0" fontId="3" fillId="3" borderId="15" xfId="0" applyFont="1" applyFill="1" applyBorder="1" applyAlignment="1" applyProtection="1">
      <alignment horizontal="center" vertical="center"/>
      <protection locked="0"/>
    </xf>
    <xf numFmtId="0" fontId="3" fillId="3" borderId="21" xfId="0" applyFont="1" applyFill="1" applyBorder="1" applyAlignment="1" applyProtection="1">
      <alignment horizontal="center" vertical="center"/>
      <protection locked="0"/>
    </xf>
    <xf numFmtId="0" fontId="2" fillId="4" borderId="18" xfId="0" applyFont="1" applyFill="1" applyBorder="1" applyAlignment="1">
      <alignment horizontal="center" vertical="center"/>
    </xf>
    <xf numFmtId="0" fontId="2" fillId="4" borderId="36" xfId="0" applyFont="1" applyFill="1" applyBorder="1" applyAlignment="1">
      <alignment horizontal="center" vertical="center"/>
    </xf>
    <xf numFmtId="0" fontId="2" fillId="3" borderId="2" xfId="0" applyFont="1" applyFill="1" applyBorder="1" applyAlignment="1" applyProtection="1">
      <alignment horizontal="center" vertical="center"/>
      <protection locked="0"/>
    </xf>
    <xf numFmtId="0" fontId="2" fillId="3" borderId="3" xfId="0" applyFont="1" applyFill="1" applyBorder="1" applyAlignment="1" applyProtection="1">
      <alignment horizontal="center" vertical="center"/>
      <protection locked="0"/>
    </xf>
    <xf numFmtId="0" fontId="2" fillId="3" borderId="4" xfId="0" applyFont="1" applyFill="1" applyBorder="1" applyAlignment="1" applyProtection="1">
      <alignment horizontal="center" vertical="center"/>
      <protection locked="0"/>
    </xf>
    <xf numFmtId="0" fontId="2" fillId="3" borderId="29" xfId="0" applyFont="1" applyFill="1" applyBorder="1" applyAlignment="1" applyProtection="1">
      <alignment horizontal="center" vertical="center"/>
      <protection locked="0"/>
    </xf>
    <xf numFmtId="0" fontId="2" fillId="3" borderId="27" xfId="0" applyFont="1" applyFill="1" applyBorder="1" applyAlignment="1" applyProtection="1">
      <alignment horizontal="center" vertical="center"/>
      <protection locked="0"/>
    </xf>
    <xf numFmtId="0" fontId="2" fillId="3" borderId="35" xfId="0" applyFont="1" applyFill="1" applyBorder="1" applyAlignment="1" applyProtection="1">
      <alignment horizontal="center" vertical="center"/>
      <protection locked="0"/>
    </xf>
    <xf numFmtId="0" fontId="3" fillId="4" borderId="63" xfId="0" applyFont="1" applyFill="1" applyBorder="1" applyAlignment="1">
      <alignment horizontal="center" vertical="center"/>
    </xf>
    <xf numFmtId="0" fontId="3" fillId="4" borderId="19" xfId="0" applyFont="1" applyFill="1" applyBorder="1" applyAlignment="1">
      <alignment horizontal="center" vertical="center"/>
    </xf>
    <xf numFmtId="0" fontId="3" fillId="4" borderId="20" xfId="0" applyFont="1" applyFill="1" applyBorder="1" applyAlignment="1">
      <alignment horizontal="center" vertical="center"/>
    </xf>
    <xf numFmtId="0" fontId="3" fillId="3" borderId="47" xfId="0" applyFont="1" applyFill="1" applyBorder="1" applyAlignment="1" applyProtection="1">
      <alignment horizontal="center" vertical="center"/>
      <protection locked="0"/>
    </xf>
    <xf numFmtId="0" fontId="3" fillId="3" borderId="48" xfId="0" applyFont="1" applyFill="1" applyBorder="1" applyAlignment="1" applyProtection="1">
      <alignment horizontal="center" vertical="center"/>
      <protection locked="0"/>
    </xf>
    <xf numFmtId="0" fontId="3" fillId="3" borderId="49" xfId="0" applyFont="1" applyFill="1" applyBorder="1" applyAlignment="1" applyProtection="1">
      <alignment horizontal="center" vertical="center"/>
      <protection locked="0"/>
    </xf>
    <xf numFmtId="0" fontId="3" fillId="3" borderId="5" xfId="0" applyFont="1" applyFill="1" applyBorder="1" applyAlignment="1" applyProtection="1">
      <alignment horizontal="center" vertical="center"/>
      <protection locked="0"/>
    </xf>
    <xf numFmtId="0" fontId="3" fillId="3" borderId="0" xfId="0" applyFont="1" applyFill="1" applyAlignment="1" applyProtection="1">
      <alignment horizontal="center" vertical="center"/>
      <protection locked="0"/>
    </xf>
    <xf numFmtId="0" fontId="3" fillId="3" borderId="7" xfId="0" applyFont="1" applyFill="1" applyBorder="1" applyAlignment="1" applyProtection="1">
      <alignment horizontal="center" vertical="center"/>
      <protection locked="0"/>
    </xf>
    <xf numFmtId="0" fontId="3" fillId="4" borderId="18" xfId="0" applyFont="1" applyFill="1" applyBorder="1" applyAlignment="1">
      <alignment horizontal="center" vertical="center"/>
    </xf>
    <xf numFmtId="0" fontId="3" fillId="4" borderId="18" xfId="0" applyFont="1" applyFill="1" applyBorder="1" applyAlignment="1">
      <alignment horizontal="center" vertical="center" wrapText="1"/>
    </xf>
    <xf numFmtId="0" fontId="5" fillId="4" borderId="0" xfId="0" applyFont="1" applyFill="1" applyAlignment="1">
      <alignment horizontal="center" vertical="center"/>
    </xf>
    <xf numFmtId="0" fontId="5" fillId="3" borderId="47" xfId="0" applyFont="1" applyFill="1" applyBorder="1" applyAlignment="1" applyProtection="1">
      <alignment horizontal="center" vertical="center"/>
      <protection locked="0"/>
    </xf>
    <xf numFmtId="0" fontId="5" fillId="3" borderId="48" xfId="0" applyFont="1" applyFill="1" applyBorder="1" applyAlignment="1" applyProtection="1">
      <alignment horizontal="center" vertical="center"/>
      <protection locked="0"/>
    </xf>
    <xf numFmtId="0" fontId="5" fillId="3" borderId="5" xfId="0" applyFont="1" applyFill="1" applyBorder="1" applyAlignment="1" applyProtection="1">
      <alignment horizontal="center" vertical="center"/>
      <protection locked="0"/>
    </xf>
    <xf numFmtId="0" fontId="5" fillId="3" borderId="0" xfId="0" applyFont="1" applyFill="1" applyAlignment="1" applyProtection="1">
      <alignment horizontal="center" vertical="center"/>
      <protection locked="0"/>
    </xf>
    <xf numFmtId="0" fontId="5" fillId="3" borderId="0" xfId="0" applyFont="1" applyFill="1" applyBorder="1" applyAlignment="1" applyProtection="1">
      <alignment horizontal="center" vertical="center"/>
      <protection locked="0"/>
    </xf>
    <xf numFmtId="0" fontId="5" fillId="3" borderId="7" xfId="0" applyFont="1" applyFill="1" applyBorder="1" applyAlignment="1" applyProtection="1">
      <alignment horizontal="center" vertical="center"/>
      <protection locked="0"/>
    </xf>
    <xf numFmtId="0" fontId="5" fillId="3" borderId="15" xfId="0" applyFont="1" applyFill="1" applyBorder="1" applyAlignment="1" applyProtection="1">
      <alignment horizontal="center" vertical="center"/>
      <protection locked="0"/>
    </xf>
    <xf numFmtId="0" fontId="2" fillId="3" borderId="55" xfId="0" applyFont="1" applyFill="1" applyBorder="1" applyAlignment="1" applyProtection="1">
      <alignment horizontal="center" vertical="center"/>
      <protection locked="0"/>
    </xf>
    <xf numFmtId="0" fontId="2" fillId="3" borderId="56" xfId="0" applyFont="1" applyFill="1" applyBorder="1" applyAlignment="1" applyProtection="1">
      <alignment horizontal="center" vertical="center"/>
      <protection locked="0"/>
    </xf>
    <xf numFmtId="0" fontId="3" fillId="3" borderId="146" xfId="0" applyFont="1" applyFill="1" applyBorder="1" applyAlignment="1" applyProtection="1">
      <alignment horizontal="center" vertical="center"/>
      <protection locked="0"/>
    </xf>
    <xf numFmtId="0" fontId="3" fillId="3" borderId="144" xfId="0" applyFont="1" applyFill="1" applyBorder="1" applyAlignment="1" applyProtection="1">
      <alignment horizontal="center" vertical="center"/>
      <protection locked="0"/>
    </xf>
    <xf numFmtId="0" fontId="3" fillId="4" borderId="19" xfId="0" applyFont="1" applyFill="1" applyBorder="1" applyAlignment="1">
      <alignment horizontal="center" vertical="center" wrapText="1"/>
    </xf>
    <xf numFmtId="0" fontId="3" fillId="4" borderId="20"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21" xfId="0" applyFont="1" applyFill="1" applyBorder="1" applyAlignment="1">
      <alignment horizontal="center" vertical="center" wrapText="1"/>
    </xf>
    <xf numFmtId="0" fontId="3" fillId="4" borderId="52" xfId="0" applyFont="1" applyFill="1" applyBorder="1" applyAlignment="1">
      <alignment horizontal="center" vertical="center"/>
    </xf>
    <xf numFmtId="0" fontId="3" fillId="4" borderId="12" xfId="0" applyFont="1" applyFill="1" applyBorder="1" applyAlignment="1">
      <alignment horizontal="center" vertical="center"/>
    </xf>
    <xf numFmtId="0" fontId="3" fillId="3" borderId="8" xfId="0" applyFont="1" applyFill="1" applyBorder="1" applyAlignment="1" applyProtection="1">
      <alignment horizontal="center" vertical="center"/>
      <protection locked="0"/>
    </xf>
    <xf numFmtId="0" fontId="3" fillId="3" borderId="16" xfId="0" applyFont="1" applyFill="1" applyBorder="1" applyAlignment="1" applyProtection="1">
      <alignment horizontal="center" vertical="center"/>
      <protection locked="0"/>
    </xf>
    <xf numFmtId="0" fontId="3" fillId="3" borderId="12" xfId="0" applyFont="1" applyFill="1" applyBorder="1" applyAlignment="1" applyProtection="1">
      <alignment horizontal="center" vertical="center"/>
      <protection locked="0"/>
    </xf>
    <xf numFmtId="0" fontId="3" fillId="3" borderId="8"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16" xfId="0" applyFont="1" applyFill="1" applyBorder="1" applyAlignment="1">
      <alignment horizontal="center" vertical="center"/>
    </xf>
    <xf numFmtId="0" fontId="3" fillId="3" borderId="17" xfId="0" applyFont="1" applyFill="1" applyBorder="1" applyAlignment="1">
      <alignment horizontal="center" vertical="center"/>
    </xf>
    <xf numFmtId="0" fontId="4" fillId="4" borderId="0" xfId="0" applyFont="1" applyFill="1" applyAlignment="1">
      <alignment horizontal="left" vertical="center" wrapText="1"/>
    </xf>
    <xf numFmtId="0" fontId="21" fillId="4" borderId="0" xfId="0" applyFont="1" applyFill="1" applyAlignment="1">
      <alignment horizontal="left" vertical="center" wrapText="1"/>
    </xf>
    <xf numFmtId="0" fontId="3" fillId="4" borderId="0" xfId="0" applyFont="1" applyFill="1" applyAlignment="1">
      <alignment horizontal="center" vertical="center" wrapText="1"/>
    </xf>
    <xf numFmtId="0" fontId="3" fillId="4" borderId="16" xfId="0" applyFont="1" applyFill="1" applyBorder="1" applyAlignment="1">
      <alignment horizontal="left" vertical="center" wrapText="1"/>
    </xf>
    <xf numFmtId="0" fontId="21" fillId="4" borderId="0" xfId="0" applyFont="1" applyFill="1" applyAlignment="1">
      <alignment horizontal="center" vertical="center" wrapText="1"/>
    </xf>
    <xf numFmtId="0" fontId="21" fillId="4" borderId="6" xfId="0" applyFont="1" applyFill="1" applyBorder="1" applyAlignment="1">
      <alignment horizontal="center" vertical="center" wrapText="1"/>
    </xf>
    <xf numFmtId="0" fontId="4" fillId="4" borderId="0" xfId="0" applyFont="1" applyFill="1" applyBorder="1" applyAlignment="1">
      <alignment vertical="center" wrapText="1"/>
    </xf>
    <xf numFmtId="0" fontId="4" fillId="4" borderId="0" xfId="0" applyFont="1" applyFill="1" applyAlignment="1">
      <alignment vertical="center" wrapText="1"/>
    </xf>
    <xf numFmtId="0" fontId="3" fillId="3" borderId="0" xfId="0" applyFont="1" applyFill="1" applyAlignment="1" applyProtection="1">
      <alignment horizontal="left" vertical="center"/>
      <protection locked="0"/>
    </xf>
    <xf numFmtId="2" fontId="3" fillId="2" borderId="2" xfId="0" applyNumberFormat="1" applyFont="1" applyFill="1" applyBorder="1" applyAlignment="1">
      <alignment horizontal="center" vertical="center"/>
    </xf>
    <xf numFmtId="2" fontId="3" fillId="2" borderId="3" xfId="0" applyNumberFormat="1" applyFont="1" applyFill="1" applyBorder="1" applyAlignment="1">
      <alignment horizontal="center" vertical="center"/>
    </xf>
    <xf numFmtId="2" fontId="3" fillId="2" borderId="5" xfId="0" applyNumberFormat="1" applyFont="1" applyFill="1" applyBorder="1" applyAlignment="1">
      <alignment horizontal="center" vertical="center"/>
    </xf>
    <xf numFmtId="2" fontId="3" fillId="2" borderId="0" xfId="0" applyNumberFormat="1" applyFont="1" applyFill="1" applyAlignment="1">
      <alignment horizontal="center" vertical="center"/>
    </xf>
    <xf numFmtId="2" fontId="3" fillId="2" borderId="7" xfId="0" applyNumberFormat="1" applyFont="1" applyFill="1" applyBorder="1" applyAlignment="1">
      <alignment horizontal="center" vertical="center"/>
    </xf>
    <xf numFmtId="2" fontId="3" fillId="2" borderId="15" xfId="0" applyNumberFormat="1" applyFont="1" applyFill="1" applyBorder="1" applyAlignment="1">
      <alignment horizontal="center" vertical="center"/>
    </xf>
    <xf numFmtId="177" fontId="3" fillId="2" borderId="8" xfId="0" applyNumberFormat="1" applyFont="1" applyFill="1" applyBorder="1" applyAlignment="1">
      <alignment horizontal="center" vertical="center"/>
    </xf>
    <xf numFmtId="177" fontId="3" fillId="2" borderId="16" xfId="0" applyNumberFormat="1" applyFont="1" applyFill="1" applyBorder="1" applyAlignment="1">
      <alignment horizontal="center" vertical="center"/>
    </xf>
    <xf numFmtId="2" fontId="3" fillId="2" borderId="8" xfId="0" applyNumberFormat="1" applyFont="1" applyFill="1" applyBorder="1" applyAlignment="1">
      <alignment horizontal="center" vertical="center"/>
    </xf>
    <xf numFmtId="2" fontId="3" fillId="2" borderId="16" xfId="0" applyNumberFormat="1" applyFont="1" applyFill="1" applyBorder="1" applyAlignment="1">
      <alignment horizontal="center" vertical="center"/>
    </xf>
    <xf numFmtId="176" fontId="3" fillId="4" borderId="3" xfId="0" applyNumberFormat="1" applyFont="1" applyFill="1" applyBorder="1" applyAlignment="1">
      <alignment horizontal="center" vertical="center"/>
    </xf>
    <xf numFmtId="176" fontId="3" fillId="4" borderId="0" xfId="0" applyNumberFormat="1" applyFont="1" applyFill="1" applyAlignment="1">
      <alignment horizontal="center" vertical="center"/>
    </xf>
    <xf numFmtId="176" fontId="3" fillId="4" borderId="15" xfId="0" applyNumberFormat="1" applyFont="1" applyFill="1" applyBorder="1" applyAlignment="1">
      <alignment horizontal="center" vertical="center"/>
    </xf>
    <xf numFmtId="176" fontId="3" fillId="4" borderId="4" xfId="0" applyNumberFormat="1" applyFont="1" applyFill="1" applyBorder="1" applyAlignment="1">
      <alignment horizontal="left" vertical="center"/>
    </xf>
    <xf numFmtId="176" fontId="3" fillId="4" borderId="6" xfId="0" applyNumberFormat="1" applyFont="1" applyFill="1" applyBorder="1" applyAlignment="1">
      <alignment horizontal="left" vertical="center"/>
    </xf>
    <xf numFmtId="176" fontId="3" fillId="4" borderId="21" xfId="0" applyNumberFormat="1" applyFont="1" applyFill="1" applyBorder="1" applyAlignment="1">
      <alignment horizontal="left" vertical="center"/>
    </xf>
    <xf numFmtId="0" fontId="3" fillId="3" borderId="2" xfId="0" applyFont="1" applyFill="1" applyBorder="1" applyAlignment="1" applyProtection="1">
      <alignment horizontal="center" vertical="center"/>
      <protection locked="0"/>
    </xf>
    <xf numFmtId="14" fontId="3" fillId="4" borderId="3" xfId="0" applyNumberFormat="1" applyFont="1" applyFill="1" applyBorder="1" applyAlignment="1">
      <alignment horizontal="center" vertical="center"/>
    </xf>
    <xf numFmtId="14" fontId="3" fillId="4" borderId="0" xfId="0" applyNumberFormat="1" applyFont="1" applyFill="1" applyAlignment="1">
      <alignment horizontal="center" vertical="center"/>
    </xf>
    <xf numFmtId="14" fontId="3" fillId="4" borderId="15" xfId="0" applyNumberFormat="1" applyFont="1" applyFill="1" applyBorder="1" applyAlignment="1">
      <alignment horizontal="center" vertical="center"/>
    </xf>
    <xf numFmtId="0" fontId="5" fillId="4" borderId="0" xfId="0" applyFont="1" applyFill="1" applyAlignment="1">
      <alignment horizontal="left" vertical="center"/>
    </xf>
    <xf numFmtId="0" fontId="22" fillId="3" borderId="0" xfId="0" applyFont="1" applyFill="1" applyAlignment="1">
      <alignment horizontal="center" vertical="center"/>
    </xf>
    <xf numFmtId="0" fontId="22" fillId="4" borderId="0" xfId="0" applyFont="1" applyFill="1" applyAlignment="1">
      <alignment horizontal="left" vertical="top" wrapText="1"/>
    </xf>
    <xf numFmtId="0" fontId="8" fillId="4" borderId="0" xfId="0" applyFont="1" applyFill="1" applyAlignment="1">
      <alignment horizontal="center" vertical="center"/>
    </xf>
    <xf numFmtId="0" fontId="17" fillId="2" borderId="47" xfId="0" applyFont="1" applyFill="1" applyBorder="1" applyAlignment="1">
      <alignment horizontal="center" vertical="center"/>
    </xf>
    <xf numFmtId="0" fontId="17" fillId="2" borderId="48" xfId="0" applyFont="1" applyFill="1" applyBorder="1" applyAlignment="1">
      <alignment horizontal="center" vertical="center"/>
    </xf>
    <xf numFmtId="0" fontId="17" fillId="2" borderId="49" xfId="0" applyFont="1" applyFill="1" applyBorder="1" applyAlignment="1">
      <alignment horizontal="center" vertical="center"/>
    </xf>
    <xf numFmtId="0" fontId="17" fillId="2" borderId="5" xfId="0" applyFont="1" applyFill="1" applyBorder="1" applyAlignment="1">
      <alignment horizontal="center" vertical="center"/>
    </xf>
    <xf numFmtId="0" fontId="17" fillId="2" borderId="0" xfId="0" applyFont="1" applyFill="1" applyAlignment="1">
      <alignment horizontal="center" vertical="center"/>
    </xf>
    <xf numFmtId="0" fontId="17" fillId="2" borderId="6" xfId="0" applyFont="1" applyFill="1" applyBorder="1" applyAlignment="1">
      <alignment horizontal="center" vertical="center"/>
    </xf>
    <xf numFmtId="0" fontId="17" fillId="2" borderId="7" xfId="0" applyFont="1" applyFill="1" applyBorder="1" applyAlignment="1">
      <alignment horizontal="center" vertical="center"/>
    </xf>
    <xf numFmtId="0" fontId="17" fillId="2" borderId="15" xfId="0" applyFont="1" applyFill="1" applyBorder="1" applyAlignment="1">
      <alignment horizontal="center" vertical="center"/>
    </xf>
    <xf numFmtId="0" fontId="17" fillId="2" borderId="21" xfId="0" applyFont="1" applyFill="1" applyBorder="1" applyAlignment="1">
      <alignment horizontal="center" vertical="center"/>
    </xf>
    <xf numFmtId="0" fontId="3" fillId="2" borderId="55" xfId="0" applyFont="1" applyFill="1" applyBorder="1" applyAlignment="1">
      <alignment horizontal="center" vertical="center"/>
    </xf>
    <xf numFmtId="0" fontId="3" fillId="2" borderId="56" xfId="0" applyFont="1" applyFill="1" applyBorder="1" applyAlignment="1">
      <alignment horizontal="center" vertical="center"/>
    </xf>
    <xf numFmtId="0" fontId="3" fillId="2" borderId="57" xfId="0" applyFont="1" applyFill="1" applyBorder="1" applyAlignment="1">
      <alignment horizontal="center" vertical="center"/>
    </xf>
    <xf numFmtId="179" fontId="3" fillId="2" borderId="8" xfId="0" applyNumberFormat="1" applyFont="1" applyFill="1" applyBorder="1" applyAlignment="1">
      <alignment horizontal="center" vertical="center"/>
    </xf>
    <xf numFmtId="179" fontId="3" fillId="2" borderId="16" xfId="0" applyNumberFormat="1" applyFont="1" applyFill="1" applyBorder="1" applyAlignment="1">
      <alignment horizontal="center" vertical="center"/>
    </xf>
    <xf numFmtId="179" fontId="3" fillId="2" borderId="12" xfId="0" applyNumberFormat="1" applyFont="1" applyFill="1" applyBorder="1" applyAlignment="1">
      <alignment horizontal="center" vertical="center"/>
    </xf>
    <xf numFmtId="179" fontId="3" fillId="2" borderId="52" xfId="0" applyNumberFormat="1" applyFont="1" applyFill="1" applyBorder="1" applyAlignment="1">
      <alignment horizontal="center" vertical="center"/>
    </xf>
    <xf numFmtId="179" fontId="3" fillId="2" borderId="17" xfId="0" applyNumberFormat="1" applyFont="1" applyFill="1" applyBorder="1" applyAlignment="1">
      <alignment horizontal="center" vertical="center"/>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6"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0" xfId="0" applyFont="1" applyFill="1" applyAlignment="1">
      <alignment horizontal="center" vertical="center" wrapText="1"/>
    </xf>
    <xf numFmtId="0" fontId="5" fillId="3" borderId="0" xfId="0" applyFont="1" applyFill="1" applyAlignment="1">
      <alignment horizontal="right" vertical="center"/>
    </xf>
    <xf numFmtId="0" fontId="3" fillId="4" borderId="23" xfId="0" applyFont="1" applyFill="1" applyBorder="1" applyAlignment="1">
      <alignment horizontal="center" vertical="center"/>
    </xf>
    <xf numFmtId="0" fontId="3" fillId="4" borderId="13" xfId="0" applyFont="1" applyFill="1" applyBorder="1" applyAlignment="1">
      <alignment horizontal="center" vertical="center"/>
    </xf>
    <xf numFmtId="0" fontId="3" fillId="4" borderId="58" xfId="0" applyFont="1" applyFill="1" applyBorder="1" applyAlignment="1">
      <alignment horizontal="center" vertical="center"/>
    </xf>
    <xf numFmtId="0" fontId="3" fillId="3" borderId="0" xfId="0" applyFont="1" applyFill="1" applyProtection="1">
      <alignment vertical="center"/>
      <protection locked="0"/>
    </xf>
    <xf numFmtId="0" fontId="22" fillId="3" borderId="0" xfId="0" applyFont="1" applyFill="1" applyAlignment="1" applyProtection="1">
      <alignment horizontal="left" vertical="center"/>
      <protection locked="0"/>
    </xf>
    <xf numFmtId="0" fontId="16" fillId="4" borderId="0" xfId="0" applyFont="1" applyFill="1" applyAlignment="1">
      <alignment horizontal="center" vertical="center"/>
    </xf>
    <xf numFmtId="0" fontId="2" fillId="4" borderId="41" xfId="0" applyFont="1" applyFill="1" applyBorder="1" applyAlignment="1">
      <alignment horizontal="left" vertical="center"/>
    </xf>
    <xf numFmtId="0" fontId="2" fillId="4" borderId="42" xfId="0" applyFont="1" applyFill="1" applyBorder="1" applyAlignment="1">
      <alignment horizontal="left" vertical="center"/>
    </xf>
    <xf numFmtId="0" fontId="2" fillId="4" borderId="10" xfId="0" applyFont="1" applyFill="1" applyBorder="1" applyAlignment="1">
      <alignment horizontal="left" vertical="center"/>
    </xf>
    <xf numFmtId="49" fontId="2" fillId="4" borderId="134" xfId="0" applyNumberFormat="1" applyFont="1" applyFill="1" applyBorder="1" applyAlignment="1">
      <alignment horizontal="center" vertical="center"/>
    </xf>
    <xf numFmtId="0" fontId="2" fillId="4" borderId="138" xfId="0" applyFont="1" applyFill="1" applyBorder="1" applyAlignment="1">
      <alignment horizontal="center" vertical="center"/>
    </xf>
    <xf numFmtId="0" fontId="2" fillId="4" borderId="10" xfId="0" applyFont="1" applyFill="1" applyBorder="1" applyAlignment="1">
      <alignment horizontal="center" vertical="center"/>
    </xf>
    <xf numFmtId="0" fontId="2" fillId="4" borderId="131" xfId="0" applyFont="1" applyFill="1" applyBorder="1" applyAlignment="1">
      <alignment horizontal="center" vertical="center"/>
    </xf>
    <xf numFmtId="0" fontId="2" fillId="4" borderId="132" xfId="0" applyFont="1" applyFill="1" applyBorder="1" applyAlignment="1">
      <alignment horizontal="center" vertical="center"/>
    </xf>
    <xf numFmtId="0" fontId="2" fillId="4" borderId="152"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142" xfId="0" applyFont="1" applyFill="1" applyBorder="1" applyAlignment="1">
      <alignment horizontal="center" vertical="center"/>
    </xf>
    <xf numFmtId="0" fontId="2" fillId="4" borderId="154" xfId="0" applyFont="1" applyFill="1" applyBorder="1" applyAlignment="1">
      <alignment horizontal="center" vertical="center"/>
    </xf>
    <xf numFmtId="0" fontId="2" fillId="4" borderId="143" xfId="0" applyFont="1" applyFill="1" applyBorder="1" applyAlignment="1">
      <alignment horizontal="center" vertical="center"/>
    </xf>
    <xf numFmtId="0" fontId="2" fillId="4" borderId="153" xfId="0" applyFont="1" applyFill="1" applyBorder="1" applyAlignment="1">
      <alignment horizontal="center" vertical="center"/>
    </xf>
    <xf numFmtId="0" fontId="2" fillId="4" borderId="46" xfId="0" applyFont="1" applyFill="1" applyBorder="1" applyAlignment="1">
      <alignment horizontal="left" vertical="center"/>
    </xf>
    <xf numFmtId="0" fontId="2" fillId="4" borderId="43" xfId="0" applyFont="1" applyFill="1" applyBorder="1" applyAlignment="1">
      <alignment horizontal="left" vertical="center"/>
    </xf>
    <xf numFmtId="0" fontId="2" fillId="4" borderId="11" xfId="0" applyFont="1" applyFill="1" applyBorder="1" applyAlignment="1">
      <alignment horizontal="left" vertical="center"/>
    </xf>
    <xf numFmtId="0" fontId="2" fillId="4" borderId="141" xfId="0" applyFont="1" applyFill="1" applyBorder="1" applyAlignment="1">
      <alignment horizontal="center" vertical="center"/>
    </xf>
    <xf numFmtId="0" fontId="2" fillId="4" borderId="130" xfId="0" applyFont="1" applyFill="1" applyBorder="1" applyAlignment="1">
      <alignment horizontal="center" vertical="center"/>
    </xf>
    <xf numFmtId="0" fontId="2" fillId="4" borderId="150" xfId="0" applyFont="1" applyFill="1" applyBorder="1" applyAlignment="1">
      <alignment horizontal="center" vertical="center"/>
    </xf>
    <xf numFmtId="0" fontId="2" fillId="4" borderId="147" xfId="0" applyFont="1" applyFill="1" applyBorder="1" applyAlignment="1">
      <alignment horizontal="left" vertical="center"/>
    </xf>
    <xf numFmtId="0" fontId="2" fillId="4" borderId="69" xfId="0" applyFont="1" applyFill="1" applyBorder="1" applyAlignment="1">
      <alignment horizontal="left" vertical="center"/>
    </xf>
    <xf numFmtId="0" fontId="2" fillId="4" borderId="130" xfId="0" applyFont="1" applyFill="1" applyBorder="1" applyAlignment="1">
      <alignment horizontal="left" vertical="center"/>
    </xf>
    <xf numFmtId="0" fontId="2" fillId="4" borderId="147" xfId="0" applyFont="1" applyFill="1" applyBorder="1" applyAlignment="1">
      <alignment horizontal="center" vertical="center"/>
    </xf>
    <xf numFmtId="0" fontId="2" fillId="4" borderId="69" xfId="0" applyFont="1" applyFill="1" applyBorder="1" applyAlignment="1">
      <alignment horizontal="center" vertical="center"/>
    </xf>
    <xf numFmtId="0" fontId="2" fillId="4" borderId="148" xfId="0" applyFont="1" applyFill="1" applyBorder="1" applyAlignment="1">
      <alignment horizontal="center" vertical="center"/>
    </xf>
    <xf numFmtId="0" fontId="2" fillId="4" borderId="75" xfId="0" applyFont="1" applyFill="1" applyBorder="1" applyAlignment="1">
      <alignment horizontal="center" vertical="center"/>
    </xf>
    <xf numFmtId="0" fontId="2" fillId="4" borderId="68" xfId="0" applyFont="1" applyFill="1" applyBorder="1" applyAlignment="1">
      <alignment horizontal="center" vertical="center"/>
    </xf>
    <xf numFmtId="49" fontId="36" fillId="4" borderId="134" xfId="0" applyNumberFormat="1" applyFont="1" applyFill="1" applyBorder="1" applyAlignment="1">
      <alignment horizontal="center" vertical="center"/>
    </xf>
    <xf numFmtId="0" fontId="36" fillId="4" borderId="41" xfId="0" applyFont="1" applyFill="1" applyBorder="1" applyAlignment="1">
      <alignment horizontal="left" vertical="center"/>
    </xf>
    <xf numFmtId="0" fontId="36" fillId="4" borderId="42" xfId="0" applyFont="1" applyFill="1" applyBorder="1" applyAlignment="1">
      <alignment horizontal="left" vertical="center"/>
    </xf>
    <xf numFmtId="0" fontId="36" fillId="4" borderId="10" xfId="0" applyFont="1" applyFill="1" applyBorder="1" applyAlignment="1">
      <alignment horizontal="left" vertical="center"/>
    </xf>
    <xf numFmtId="0" fontId="36" fillId="4" borderId="131" xfId="0" applyFont="1" applyFill="1" applyBorder="1" applyAlignment="1">
      <alignment horizontal="center" vertical="center"/>
    </xf>
    <xf numFmtId="0" fontId="36" fillId="4" borderId="41" xfId="0" applyFont="1" applyFill="1" applyBorder="1" applyAlignment="1">
      <alignment horizontal="left" vertical="center" wrapText="1"/>
    </xf>
    <xf numFmtId="0" fontId="36" fillId="4" borderId="42" xfId="0" applyFont="1" applyFill="1" applyBorder="1" applyAlignment="1">
      <alignment horizontal="left" vertical="center" wrapText="1"/>
    </xf>
    <xf numFmtId="0" fontId="36" fillId="4" borderId="10" xfId="0" applyFont="1" applyFill="1" applyBorder="1" applyAlignment="1">
      <alignment horizontal="left" vertical="center" wrapText="1"/>
    </xf>
    <xf numFmtId="0" fontId="2" fillId="4" borderId="5" xfId="0" applyFont="1" applyFill="1" applyBorder="1" applyAlignment="1">
      <alignment horizontal="center" vertical="center"/>
    </xf>
    <xf numFmtId="0" fontId="2" fillId="4" borderId="31" xfId="0" applyFont="1" applyFill="1" applyBorder="1" applyAlignment="1">
      <alignment horizontal="center" vertical="center"/>
    </xf>
    <xf numFmtId="0" fontId="2" fillId="4" borderId="136" xfId="0" applyFont="1" applyFill="1" applyBorder="1" applyAlignment="1">
      <alignment horizontal="center" vertical="center" wrapText="1"/>
    </xf>
    <xf numFmtId="0" fontId="2" fillId="4" borderId="67" xfId="0" applyFont="1" applyFill="1" applyBorder="1" applyAlignment="1">
      <alignment horizontal="center" vertical="center" wrapText="1"/>
    </xf>
    <xf numFmtId="0" fontId="2" fillId="4" borderId="137" xfId="0" applyFont="1" applyFill="1" applyBorder="1" applyAlignment="1">
      <alignment horizontal="center" vertical="center" wrapText="1"/>
    </xf>
    <xf numFmtId="0" fontId="2" fillId="4" borderId="34"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147" xfId="0" applyFont="1" applyFill="1" applyBorder="1" applyAlignment="1">
      <alignment horizontal="center" vertical="center" wrapText="1"/>
    </xf>
    <xf numFmtId="0" fontId="2" fillId="4" borderId="69" xfId="0" applyFont="1" applyFill="1" applyBorder="1" applyAlignment="1">
      <alignment horizontal="center" vertical="center" wrapText="1"/>
    </xf>
    <xf numFmtId="0" fontId="2" fillId="4" borderId="148" xfId="0" applyFont="1" applyFill="1" applyBorder="1" applyAlignment="1">
      <alignment horizontal="center" vertical="center" wrapText="1"/>
    </xf>
    <xf numFmtId="49" fontId="36" fillId="4" borderId="151" xfId="0" applyNumberFormat="1" applyFont="1" applyFill="1" applyBorder="1" applyAlignment="1">
      <alignment horizontal="center" vertical="center"/>
    </xf>
    <xf numFmtId="0" fontId="2" fillId="4" borderId="136" xfId="0" applyFont="1" applyFill="1" applyBorder="1" applyAlignment="1">
      <alignment horizontal="left" vertical="center"/>
    </xf>
    <xf numFmtId="0" fontId="2" fillId="4" borderId="67" xfId="0" applyFont="1" applyFill="1" applyBorder="1" applyAlignment="1">
      <alignment horizontal="left" vertical="center"/>
    </xf>
    <xf numFmtId="0" fontId="2" fillId="4" borderId="68" xfId="0" applyFont="1" applyFill="1" applyBorder="1" applyAlignment="1">
      <alignment horizontal="left" vertical="center"/>
    </xf>
    <xf numFmtId="0" fontId="2" fillId="4" borderId="131" xfId="0" applyFont="1" applyFill="1" applyBorder="1" applyAlignment="1">
      <alignment horizontal="left" vertical="center"/>
    </xf>
    <xf numFmtId="0" fontId="2" fillId="4" borderId="134" xfId="0" applyFont="1" applyFill="1" applyBorder="1" applyAlignment="1">
      <alignment horizontal="left" vertical="center"/>
    </xf>
    <xf numFmtId="0" fontId="2" fillId="4" borderId="133" xfId="0" applyFont="1" applyFill="1" applyBorder="1" applyAlignment="1">
      <alignment horizontal="center" vertical="center"/>
    </xf>
    <xf numFmtId="0" fontId="2" fillId="4" borderId="134" xfId="0" applyFont="1" applyFill="1" applyBorder="1" applyAlignment="1">
      <alignment horizontal="center" vertical="center"/>
    </xf>
    <xf numFmtId="0" fontId="2" fillId="4" borderId="33"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34" xfId="0" applyFont="1" applyFill="1" applyBorder="1" applyAlignment="1">
      <alignment horizontal="center" vertical="center"/>
    </xf>
    <xf numFmtId="0" fontId="2" fillId="4" borderId="0"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70" xfId="0" applyFont="1" applyFill="1" applyBorder="1" applyAlignment="1">
      <alignment horizontal="center" vertical="center"/>
    </xf>
    <xf numFmtId="0" fontId="2" fillId="4" borderId="60" xfId="0" applyFont="1" applyFill="1" applyBorder="1" applyAlignment="1">
      <alignment horizontal="center" vertical="center"/>
    </xf>
    <xf numFmtId="0" fontId="2" fillId="4" borderId="71" xfId="0" applyFont="1" applyFill="1" applyBorder="1" applyAlignment="1">
      <alignment horizontal="center" vertical="center"/>
    </xf>
    <xf numFmtId="0" fontId="3" fillId="4" borderId="0" xfId="0" applyFont="1" applyFill="1" applyAlignment="1">
      <alignment horizontal="left" vertical="center" wrapText="1"/>
    </xf>
    <xf numFmtId="0" fontId="22" fillId="4" borderId="0" xfId="0" applyFont="1" applyFill="1" applyAlignment="1">
      <alignment horizontal="left" vertical="center" wrapText="1"/>
    </xf>
    <xf numFmtId="0" fontId="3" fillId="4" borderId="21" xfId="0" applyFont="1" applyFill="1" applyBorder="1" applyAlignment="1">
      <alignment horizontal="center" vertical="center"/>
    </xf>
    <xf numFmtId="0" fontId="3" fillId="2" borderId="3" xfId="0" applyFont="1" applyFill="1" applyBorder="1" applyAlignment="1" applyProtection="1">
      <alignment horizontal="center" vertical="center"/>
      <protection locked="0"/>
    </xf>
    <xf numFmtId="0" fontId="3" fillId="2" borderId="0" xfId="0" applyFont="1" applyFill="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140" xfId="0" applyFont="1" applyBorder="1" applyAlignment="1">
      <alignment horizontal="center" vertical="center"/>
    </xf>
    <xf numFmtId="0" fontId="3" fillId="0" borderId="38"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134" xfId="0" applyFont="1" applyBorder="1" applyAlignment="1">
      <alignment horizontal="center" vertical="center" wrapText="1"/>
    </xf>
    <xf numFmtId="0" fontId="3" fillId="0" borderId="135" xfId="0" applyFont="1" applyBorder="1" applyAlignment="1">
      <alignment horizontal="center" vertical="center" wrapText="1"/>
    </xf>
    <xf numFmtId="0" fontId="3" fillId="0" borderId="131" xfId="0" applyFont="1" applyBorder="1" applyAlignment="1">
      <alignment horizontal="center" vertical="center" wrapText="1"/>
    </xf>
    <xf numFmtId="0" fontId="3" fillId="0" borderId="132" xfId="0" applyFont="1" applyBorder="1" applyAlignment="1">
      <alignment horizontal="center" vertical="center" wrapText="1"/>
    </xf>
    <xf numFmtId="0" fontId="3" fillId="0" borderId="138" xfId="0" applyFont="1" applyBorder="1" applyAlignment="1">
      <alignment horizontal="center" vertical="center"/>
    </xf>
    <xf numFmtId="0" fontId="3" fillId="0" borderId="42" xfId="0" applyFont="1" applyBorder="1" applyAlignment="1">
      <alignment horizontal="center" vertical="center"/>
    </xf>
    <xf numFmtId="0" fontId="3" fillId="0" borderId="10" xfId="0" applyFont="1" applyBorder="1" applyAlignment="1">
      <alignment horizontal="center" vertical="center"/>
    </xf>
    <xf numFmtId="0" fontId="3" fillId="0" borderId="41" xfId="0" applyFont="1" applyBorder="1" applyAlignment="1">
      <alignment horizontal="center" vertical="center"/>
    </xf>
    <xf numFmtId="0" fontId="0" fillId="3" borderId="75" xfId="0" applyFill="1" applyBorder="1" applyAlignment="1">
      <alignment horizontal="center" vertical="center"/>
    </xf>
    <xf numFmtId="0" fontId="0" fillId="3" borderId="67" xfId="0" applyFill="1" applyBorder="1" applyAlignment="1">
      <alignment horizontal="center" vertical="center"/>
    </xf>
    <xf numFmtId="0" fontId="0" fillId="3" borderId="7" xfId="0" applyFill="1" applyBorder="1" applyAlignment="1">
      <alignment horizontal="center" vertical="center"/>
    </xf>
    <xf numFmtId="0" fontId="0" fillId="3" borderId="15" xfId="0" applyFill="1" applyBorder="1" applyAlignment="1">
      <alignment horizontal="center" vertical="center"/>
    </xf>
    <xf numFmtId="0" fontId="0" fillId="3" borderId="136" xfId="0" applyFill="1" applyBorder="1" applyAlignment="1">
      <alignment horizontal="center" vertical="center"/>
    </xf>
    <xf numFmtId="0" fontId="0" fillId="3" borderId="28" xfId="0" applyFill="1" applyBorder="1" applyAlignment="1">
      <alignment horizontal="center" vertical="center"/>
    </xf>
    <xf numFmtId="0" fontId="2" fillId="3" borderId="46" xfId="0" applyFont="1" applyFill="1" applyBorder="1" applyAlignment="1">
      <alignment horizontal="center" vertical="center" wrapText="1"/>
    </xf>
    <xf numFmtId="0" fontId="2" fillId="3" borderId="43" xfId="0" applyFont="1" applyFill="1" applyBorder="1" applyAlignment="1">
      <alignment horizontal="center" vertical="center" wrapText="1"/>
    </xf>
    <xf numFmtId="0" fontId="3" fillId="0" borderId="139" xfId="0" applyFont="1" applyBorder="1" applyAlignment="1">
      <alignment horizontal="center" vertical="center"/>
    </xf>
    <xf numFmtId="0" fontId="3" fillId="0" borderId="59" xfId="0" applyFont="1" applyBorder="1" applyAlignment="1">
      <alignment horizontal="center" vertical="center"/>
    </xf>
    <xf numFmtId="0" fontId="2" fillId="3" borderId="61" xfId="0" applyFont="1" applyFill="1" applyBorder="1" applyAlignment="1">
      <alignment horizontal="center" vertical="center"/>
    </xf>
    <xf numFmtId="0" fontId="2" fillId="3" borderId="16" xfId="0" applyFont="1" applyFill="1" applyBorder="1" applyAlignment="1">
      <alignment horizontal="center" vertical="center"/>
    </xf>
    <xf numFmtId="0" fontId="3" fillId="4" borderId="69" xfId="0" applyFont="1" applyFill="1" applyBorder="1" applyAlignment="1">
      <alignment horizontal="center" vertical="center"/>
    </xf>
    <xf numFmtId="0" fontId="17" fillId="2" borderId="2"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21" xfId="0" applyFont="1" applyFill="1" applyBorder="1" applyAlignment="1">
      <alignment horizontal="center" vertical="center" wrapText="1"/>
    </xf>
    <xf numFmtId="0" fontId="38" fillId="4" borderId="0" xfId="0" applyFont="1" applyFill="1" applyAlignment="1">
      <alignment horizontal="center" vertical="top" wrapText="1"/>
    </xf>
    <xf numFmtId="0" fontId="2" fillId="6" borderId="61" xfId="0" applyFont="1" applyFill="1" applyBorder="1" applyAlignment="1">
      <alignment horizontal="center" vertical="center"/>
    </xf>
    <xf numFmtId="0" fontId="2" fillId="6" borderId="16" xfId="0" applyFont="1" applyFill="1" applyBorder="1" applyAlignment="1">
      <alignment horizontal="center" vertical="center"/>
    </xf>
    <xf numFmtId="0" fontId="0" fillId="3" borderId="68" xfId="0" applyFill="1" applyBorder="1" applyAlignment="1">
      <alignment horizontal="center" vertical="center"/>
    </xf>
    <xf numFmtId="0" fontId="0" fillId="3" borderId="32" xfId="0" applyFill="1" applyBorder="1" applyAlignment="1">
      <alignment horizontal="center" vertical="center"/>
    </xf>
    <xf numFmtId="0" fontId="3" fillId="4" borderId="0" xfId="0" applyFont="1" applyFill="1" applyBorder="1" applyAlignment="1">
      <alignment horizontal="center" vertical="center"/>
    </xf>
    <xf numFmtId="0" fontId="17" fillId="2" borderId="0" xfId="0" applyFont="1" applyFill="1" applyBorder="1" applyAlignment="1">
      <alignment horizontal="center" vertical="center" wrapText="1"/>
    </xf>
    <xf numFmtId="0" fontId="16" fillId="4" borderId="0" xfId="0" applyFont="1" applyFill="1" applyAlignment="1">
      <alignment horizontal="left" vertical="center" wrapText="1"/>
    </xf>
    <xf numFmtId="0" fontId="3" fillId="6" borderId="3" xfId="0" applyFont="1" applyFill="1" applyBorder="1" applyAlignment="1" applyProtection="1">
      <alignment horizontal="center" vertical="center"/>
      <protection locked="0"/>
    </xf>
    <xf numFmtId="0" fontId="3" fillId="6" borderId="0" xfId="0" applyFont="1" applyFill="1" applyAlignment="1" applyProtection="1">
      <alignment horizontal="center" vertical="center"/>
      <protection locked="0"/>
    </xf>
    <xf numFmtId="0" fontId="3" fillId="6" borderId="15" xfId="0" applyFont="1" applyFill="1" applyBorder="1" applyAlignment="1" applyProtection="1">
      <alignment horizontal="center" vertical="center"/>
      <protection locked="0"/>
    </xf>
    <xf numFmtId="176" fontId="3" fillId="4" borderId="0" xfId="0" applyNumberFormat="1" applyFont="1" applyFill="1" applyBorder="1" applyAlignment="1">
      <alignment horizontal="center" vertical="center"/>
    </xf>
    <xf numFmtId="14" fontId="3" fillId="4" borderId="0" xfId="0" applyNumberFormat="1" applyFont="1" applyFill="1" applyBorder="1" applyAlignment="1">
      <alignment horizontal="center" vertical="center"/>
    </xf>
    <xf numFmtId="0" fontId="16" fillId="4" borderId="0" xfId="0" applyFont="1" applyFill="1" applyAlignment="1">
      <alignment horizontal="left" vertical="center"/>
    </xf>
    <xf numFmtId="0" fontId="17" fillId="4" borderId="38" xfId="0" applyFont="1" applyFill="1" applyBorder="1" applyAlignment="1">
      <alignment horizontal="center" vertical="center"/>
    </xf>
    <xf numFmtId="0" fontId="9" fillId="2" borderId="41" xfId="0" applyFont="1" applyFill="1" applyBorder="1" applyAlignment="1">
      <alignment horizontal="center" vertical="center"/>
    </xf>
    <xf numFmtId="0" fontId="9" fillId="2" borderId="42"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46" xfId="0" applyFont="1" applyFill="1" applyBorder="1" applyAlignment="1">
      <alignment horizontal="center" vertical="center"/>
    </xf>
    <xf numFmtId="0" fontId="9" fillId="2" borderId="43" xfId="0" applyFont="1" applyFill="1" applyBorder="1" applyAlignment="1">
      <alignment horizontal="center" vertical="center"/>
    </xf>
    <xf numFmtId="0" fontId="9" fillId="2" borderId="11" xfId="0" applyFont="1" applyFill="1" applyBorder="1" applyAlignment="1">
      <alignment horizontal="center" vertical="center"/>
    </xf>
    <xf numFmtId="0" fontId="3" fillId="2" borderId="0" xfId="0" applyFont="1" applyFill="1" applyAlignment="1">
      <alignment horizontal="center" vertical="center"/>
    </xf>
    <xf numFmtId="0" fontId="17" fillId="4" borderId="140" xfId="0" applyFont="1" applyFill="1" applyBorder="1" applyAlignment="1">
      <alignment horizontal="center" vertical="center"/>
    </xf>
    <xf numFmtId="0" fontId="17" fillId="4" borderId="73" xfId="0" applyFont="1" applyFill="1" applyBorder="1" applyAlignment="1">
      <alignment horizontal="center" vertical="center"/>
    </xf>
    <xf numFmtId="0" fontId="17" fillId="4" borderId="74" xfId="0" applyFont="1" applyFill="1" applyBorder="1" applyAlignment="1">
      <alignment horizontal="center" vertical="center"/>
    </xf>
    <xf numFmtId="0" fontId="9" fillId="2" borderId="50" xfId="0" applyFont="1" applyFill="1" applyBorder="1" applyAlignment="1">
      <alignment horizontal="center" vertical="center"/>
    </xf>
    <xf numFmtId="0" fontId="9" fillId="2" borderId="51" xfId="0" applyFont="1" applyFill="1" applyBorder="1" applyAlignment="1">
      <alignment horizontal="center" vertical="center"/>
    </xf>
    <xf numFmtId="0" fontId="9" fillId="2" borderId="54" xfId="0" applyFont="1" applyFill="1" applyBorder="1" applyAlignment="1">
      <alignment horizontal="center" vertical="center"/>
    </xf>
    <xf numFmtId="0" fontId="9" fillId="2" borderId="44" xfId="0" applyFont="1" applyFill="1" applyBorder="1" applyAlignment="1">
      <alignment horizontal="center" vertical="center"/>
    </xf>
    <xf numFmtId="0" fontId="9" fillId="2" borderId="45" xfId="0" applyFont="1" applyFill="1" applyBorder="1" applyAlignment="1">
      <alignment horizontal="center" vertical="center"/>
    </xf>
    <xf numFmtId="0" fontId="17" fillId="4" borderId="0" xfId="0" applyFont="1" applyFill="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4" borderId="14"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5" fillId="2" borderId="0" xfId="0" applyFont="1" applyFill="1" applyAlignment="1">
      <alignment horizontal="center" vertical="center"/>
    </xf>
    <xf numFmtId="0" fontId="16" fillId="4" borderId="0" xfId="0" applyFont="1" applyFill="1" applyAlignment="1">
      <alignment horizontal="center" vertical="center" wrapText="1"/>
    </xf>
    <xf numFmtId="0" fontId="22" fillId="3" borderId="0" xfId="0" applyFont="1" applyFill="1" applyProtection="1">
      <alignment vertical="center"/>
      <protection locked="0"/>
    </xf>
    <xf numFmtId="0" fontId="3" fillId="6" borderId="0" xfId="0" applyFont="1" applyFill="1" applyBorder="1" applyAlignment="1" applyProtection="1">
      <alignment horizontal="center" vertical="center"/>
    </xf>
    <xf numFmtId="0" fontId="3" fillId="6" borderId="0" xfId="0" applyFont="1" applyFill="1" applyAlignment="1" applyProtection="1">
      <alignment horizontal="center" vertical="center"/>
    </xf>
    <xf numFmtId="0" fontId="3" fillId="6" borderId="15" xfId="0" applyFont="1" applyFill="1" applyBorder="1" applyAlignment="1" applyProtection="1">
      <alignment horizontal="center" vertical="center"/>
    </xf>
    <xf numFmtId="2" fontId="3" fillId="2" borderId="0" xfId="0" applyNumberFormat="1" applyFont="1" applyFill="1" applyBorder="1" applyAlignment="1">
      <alignment horizontal="center" vertical="center"/>
    </xf>
    <xf numFmtId="0" fontId="3" fillId="6" borderId="2" xfId="0" applyFont="1" applyFill="1" applyBorder="1" applyAlignment="1" applyProtection="1">
      <alignment horizontal="center" vertical="center"/>
      <protection locked="0"/>
    </xf>
    <xf numFmtId="0" fontId="3" fillId="6" borderId="5" xfId="0" applyFont="1" applyFill="1" applyBorder="1" applyAlignment="1" applyProtection="1">
      <alignment horizontal="center" vertical="center"/>
      <protection locked="0"/>
    </xf>
    <xf numFmtId="0" fontId="3" fillId="6" borderId="7" xfId="0" applyFont="1" applyFill="1" applyBorder="1" applyAlignment="1" applyProtection="1">
      <alignment horizontal="center" vertical="center"/>
      <protection locked="0"/>
    </xf>
    <xf numFmtId="0" fontId="3" fillId="6" borderId="2" xfId="0" applyFont="1" applyFill="1" applyBorder="1" applyAlignment="1" applyProtection="1">
      <alignment horizontal="center" vertical="center"/>
    </xf>
    <xf numFmtId="0" fontId="3" fillId="6" borderId="5" xfId="0" applyFont="1" applyFill="1" applyBorder="1" applyAlignment="1" applyProtection="1">
      <alignment horizontal="center" vertical="center"/>
    </xf>
    <xf numFmtId="0" fontId="3" fillId="6" borderId="7" xfId="0" applyFont="1" applyFill="1" applyBorder="1" applyAlignment="1" applyProtection="1">
      <alignment horizontal="center" vertical="center"/>
    </xf>
    <xf numFmtId="0" fontId="0" fillId="6" borderId="75" xfId="0" applyFill="1" applyBorder="1" applyAlignment="1">
      <alignment horizontal="center" vertical="center"/>
    </xf>
    <xf numFmtId="0" fontId="0" fillId="6" borderId="67" xfId="0" applyFill="1" applyBorder="1" applyAlignment="1">
      <alignment horizontal="center" vertical="center"/>
    </xf>
    <xf numFmtId="0" fontId="0" fillId="6" borderId="68" xfId="0" applyFill="1" applyBorder="1" applyAlignment="1">
      <alignment horizontal="center" vertical="center"/>
    </xf>
    <xf numFmtId="0" fontId="0" fillId="6" borderId="7" xfId="0" applyFill="1" applyBorder="1" applyAlignment="1">
      <alignment horizontal="center" vertical="center"/>
    </xf>
    <xf numFmtId="0" fontId="0" fillId="6" borderId="15" xfId="0" applyFill="1" applyBorder="1" applyAlignment="1">
      <alignment horizontal="center" vertical="center"/>
    </xf>
    <xf numFmtId="0" fontId="0" fillId="6" borderId="32" xfId="0" applyFill="1" applyBorder="1" applyAlignment="1">
      <alignment horizontal="center" vertical="center"/>
    </xf>
    <xf numFmtId="0" fontId="3" fillId="6" borderId="136" xfId="0" applyFont="1" applyFill="1" applyBorder="1" applyAlignment="1">
      <alignment horizontal="center" vertical="center" wrapText="1"/>
    </xf>
    <xf numFmtId="0" fontId="3" fillId="6" borderId="67" xfId="0" applyFont="1" applyFill="1" applyBorder="1" applyAlignment="1">
      <alignment horizontal="center" vertical="center" wrapText="1"/>
    </xf>
    <xf numFmtId="0" fontId="3" fillId="6" borderId="137" xfId="0" applyFont="1" applyFill="1" applyBorder="1" applyAlignment="1">
      <alignment horizontal="center" vertical="center" wrapText="1"/>
    </xf>
    <xf numFmtId="0" fontId="3" fillId="6" borderId="28" xfId="0" applyFont="1" applyFill="1" applyBorder="1" applyAlignment="1">
      <alignment horizontal="center" vertical="center" wrapText="1"/>
    </xf>
    <xf numFmtId="0" fontId="3" fillId="6" borderId="15" xfId="0" applyFont="1" applyFill="1" applyBorder="1" applyAlignment="1">
      <alignment horizontal="center" vertical="center" wrapText="1"/>
    </xf>
    <xf numFmtId="0" fontId="3" fillId="6" borderId="21" xfId="0" applyFont="1" applyFill="1" applyBorder="1" applyAlignment="1">
      <alignment horizontal="center" vertical="center" wrapText="1"/>
    </xf>
    <xf numFmtId="0" fontId="3" fillId="0" borderId="75"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147" xfId="0" applyFont="1" applyBorder="1" applyAlignment="1">
      <alignment horizontal="center" vertical="center"/>
    </xf>
    <xf numFmtId="0" fontId="3" fillId="0" borderId="69" xfId="0" applyFont="1" applyBorder="1" applyAlignment="1">
      <alignment horizontal="center" vertical="center"/>
    </xf>
    <xf numFmtId="0" fontId="3" fillId="0" borderId="148" xfId="0" applyFont="1" applyBorder="1" applyAlignment="1">
      <alignment horizontal="center" vertical="center"/>
    </xf>
    <xf numFmtId="0" fontId="3" fillId="0" borderId="8"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6" borderId="147" xfId="0" applyFont="1" applyFill="1" applyBorder="1" applyAlignment="1">
      <alignment horizontal="center" vertical="center" wrapText="1"/>
    </xf>
    <xf numFmtId="0" fontId="3" fillId="6" borderId="69" xfId="0" applyFont="1" applyFill="1" applyBorder="1" applyAlignment="1">
      <alignment horizontal="center" vertical="center" wrapText="1"/>
    </xf>
    <xf numFmtId="0" fontId="3" fillId="6" borderId="148" xfId="0" applyFont="1" applyFill="1" applyBorder="1" applyAlignment="1">
      <alignment horizontal="center" vertical="center" wrapText="1"/>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3" fillId="0" borderId="31" xfId="0" applyFont="1" applyBorder="1" applyAlignment="1">
      <alignment horizontal="center" vertical="center"/>
    </xf>
    <xf numFmtId="0" fontId="0" fillId="6" borderId="141" xfId="0" applyFill="1" applyBorder="1" applyAlignment="1">
      <alignment horizontal="center" vertical="center"/>
    </xf>
    <xf numFmtId="0" fontId="0" fillId="6" borderId="69" xfId="0" applyFill="1" applyBorder="1" applyAlignment="1">
      <alignment horizontal="center" vertical="center"/>
    </xf>
    <xf numFmtId="0" fontId="0" fillId="6" borderId="130" xfId="0" applyFill="1" applyBorder="1" applyAlignment="1">
      <alignment horizontal="center" vertical="center"/>
    </xf>
    <xf numFmtId="0" fontId="3" fillId="6" borderId="3" xfId="0" applyFont="1" applyFill="1" applyBorder="1" applyAlignment="1" applyProtection="1">
      <alignment horizontal="center" vertical="center"/>
    </xf>
    <xf numFmtId="0" fontId="23" fillId="0" borderId="0" xfId="0" applyFont="1" applyAlignment="1">
      <alignment horizontal="center" vertical="center"/>
    </xf>
    <xf numFmtId="0" fontId="0" fillId="0" borderId="0" xfId="0"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53" xfId="0" applyBorder="1" applyAlignment="1">
      <alignment horizontal="center" vertical="center"/>
    </xf>
    <xf numFmtId="0" fontId="24" fillId="0" borderId="84" xfId="0" applyFont="1" applyBorder="1" applyAlignment="1">
      <alignment horizontal="center" vertical="center"/>
    </xf>
    <xf numFmtId="0" fontId="24" fillId="0" borderId="78" xfId="0" applyFont="1"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0" fillId="0" borderId="82" xfId="0" applyBorder="1" applyAlignment="1">
      <alignment horizontal="center" vertical="center" wrapText="1"/>
    </xf>
    <xf numFmtId="0" fontId="0" fillId="0" borderId="83" xfId="0" applyBorder="1" applyAlignment="1">
      <alignment horizontal="center" vertical="center"/>
    </xf>
    <xf numFmtId="0" fontId="0" fillId="0" borderId="82" xfId="0" applyBorder="1" applyAlignment="1">
      <alignment horizontal="center" vertical="center"/>
    </xf>
    <xf numFmtId="0" fontId="0" fillId="0" borderId="90" xfId="0" applyBorder="1" applyAlignment="1">
      <alignment horizontal="center" vertical="center"/>
    </xf>
    <xf numFmtId="0" fontId="0" fillId="0" borderId="88" xfId="0" applyBorder="1" applyAlignment="1">
      <alignment horizontal="center" vertical="center"/>
    </xf>
    <xf numFmtId="0" fontId="0" fillId="0" borderId="85" xfId="0" applyBorder="1" applyAlignment="1">
      <alignment horizontal="center" vertical="center"/>
    </xf>
    <xf numFmtId="0" fontId="0" fillId="0" borderId="91" xfId="0" applyBorder="1" applyAlignment="1">
      <alignment horizontal="center" vertical="center"/>
    </xf>
    <xf numFmtId="0" fontId="0" fillId="0" borderId="86" xfId="0"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0" fontId="0" fillId="0" borderId="87" xfId="0" applyBorder="1" applyAlignment="1">
      <alignment horizontal="center" vertical="center"/>
    </xf>
    <xf numFmtId="0" fontId="0" fillId="0" borderId="89" xfId="0" applyBorder="1" applyAlignment="1">
      <alignment horizontal="center" vertical="center"/>
    </xf>
    <xf numFmtId="0" fontId="0" fillId="0" borderId="62" xfId="0" applyBorder="1" applyAlignment="1">
      <alignment horizontal="center" vertical="center"/>
    </xf>
    <xf numFmtId="0" fontId="0" fillId="0" borderId="60" xfId="0" applyBorder="1" applyAlignment="1">
      <alignment horizontal="center" vertical="center"/>
    </xf>
    <xf numFmtId="0" fontId="0" fillId="0" borderId="71" xfId="0" applyBorder="1" applyAlignment="1">
      <alignment horizontal="center" vertical="center"/>
    </xf>
    <xf numFmtId="0" fontId="0" fillId="0" borderId="94" xfId="0" applyBorder="1" applyAlignment="1">
      <alignment horizontal="center" vertical="center"/>
    </xf>
    <xf numFmtId="0" fontId="0" fillId="0" borderId="93" xfId="0" applyBorder="1" applyAlignment="1">
      <alignment horizontal="right" vertical="center"/>
    </xf>
    <xf numFmtId="0" fontId="0" fillId="0" borderId="38" xfId="0" applyBorder="1" applyAlignment="1">
      <alignment horizontal="right" vertical="center"/>
    </xf>
    <xf numFmtId="0" fontId="0" fillId="0" borderId="53" xfId="0" applyBorder="1" applyAlignment="1">
      <alignment horizontal="right" vertical="center"/>
    </xf>
    <xf numFmtId="0" fontId="25" fillId="0" borderId="0" xfId="0" applyFont="1" applyBorder="1" applyAlignment="1">
      <alignment horizontal="left" vertical="center" wrapText="1"/>
    </xf>
    <xf numFmtId="0" fontId="25" fillId="0" borderId="0" xfId="0" applyFont="1" applyAlignment="1">
      <alignment horizontal="left" vertical="center"/>
    </xf>
    <xf numFmtId="0" fontId="0" fillId="0" borderId="95" xfId="0"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0" fontId="0" fillId="0" borderId="96" xfId="0" applyBorder="1" applyAlignment="1">
      <alignment horizontal="center" vertical="center"/>
    </xf>
    <xf numFmtId="0" fontId="0" fillId="0" borderId="97" xfId="0" applyBorder="1" applyAlignment="1">
      <alignment horizontal="center" vertical="center"/>
    </xf>
    <xf numFmtId="0" fontId="0" fillId="0" borderId="100" xfId="0" applyBorder="1" applyAlignment="1">
      <alignment horizontal="center" vertical="center"/>
    </xf>
    <xf numFmtId="0" fontId="0" fillId="0" borderId="101" xfId="0" applyBorder="1" applyAlignment="1">
      <alignment horizontal="center" vertical="center"/>
    </xf>
    <xf numFmtId="0" fontId="0" fillId="0" borderId="102" xfId="0" applyBorder="1" applyAlignment="1">
      <alignment horizontal="center" vertical="center"/>
    </xf>
    <xf numFmtId="0" fontId="0" fillId="0" borderId="98" xfId="0" applyBorder="1" applyAlignment="1">
      <alignment horizontal="center" vertical="center"/>
    </xf>
    <xf numFmtId="0" fontId="0" fillId="0" borderId="99" xfId="0" applyBorder="1" applyAlignment="1">
      <alignment horizontal="center" vertical="center"/>
    </xf>
    <xf numFmtId="0" fontId="0" fillId="0" borderId="70" xfId="0" applyBorder="1" applyAlignment="1">
      <alignment horizontal="center" vertical="center"/>
    </xf>
    <xf numFmtId="0" fontId="0" fillId="0" borderId="92" xfId="0" applyBorder="1" applyAlignment="1">
      <alignment horizontal="center" vertical="center"/>
    </xf>
    <xf numFmtId="0" fontId="27" fillId="0" borderId="41" xfId="0" applyFont="1" applyBorder="1" applyAlignment="1">
      <alignment horizontal="center" vertical="center"/>
    </xf>
    <xf numFmtId="0" fontId="27" fillId="0" borderId="10" xfId="0" applyFont="1" applyBorder="1" applyAlignment="1">
      <alignment horizontal="center" vertical="center"/>
    </xf>
    <xf numFmtId="0" fontId="0" fillId="0" borderId="103" xfId="0" applyBorder="1" applyAlignment="1">
      <alignment horizontal="center" vertical="center"/>
    </xf>
    <xf numFmtId="0" fontId="0" fillId="0" borderId="104" xfId="0" applyBorder="1" applyAlignment="1">
      <alignment horizontal="center" vertical="center"/>
    </xf>
    <xf numFmtId="0" fontId="32" fillId="0" borderId="105" xfId="0" applyFont="1" applyBorder="1" applyAlignment="1">
      <alignment horizontal="center" vertical="center"/>
    </xf>
    <xf numFmtId="0" fontId="32" fillId="0" borderId="106" xfId="0" applyFont="1" applyBorder="1" applyAlignment="1">
      <alignment horizontal="center" vertical="center"/>
    </xf>
    <xf numFmtId="0" fontId="32" fillId="0" borderId="104" xfId="0" applyFont="1" applyBorder="1" applyAlignment="1">
      <alignment horizontal="center" vertical="center"/>
    </xf>
    <xf numFmtId="0" fontId="27" fillId="0" borderId="105" xfId="0" applyFont="1" applyBorder="1" applyAlignment="1">
      <alignment horizontal="left" vertical="center" wrapText="1"/>
    </xf>
    <xf numFmtId="0" fontId="0" fillId="0" borderId="106" xfId="0" applyBorder="1" applyAlignment="1">
      <alignment horizontal="left" vertical="center"/>
    </xf>
    <xf numFmtId="0" fontId="0" fillId="0" borderId="107" xfId="0" applyBorder="1" applyAlignment="1">
      <alignment horizontal="left" vertical="center"/>
    </xf>
    <xf numFmtId="0" fontId="0" fillId="0" borderId="110"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84" xfId="0" applyBorder="1" applyAlignment="1">
      <alignment horizontal="center" vertical="center"/>
    </xf>
    <xf numFmtId="0" fontId="0" fillId="0" borderId="108" xfId="0" applyBorder="1" applyAlignment="1">
      <alignment horizontal="center" vertical="center"/>
    </xf>
    <xf numFmtId="0" fontId="0" fillId="0" borderId="109" xfId="0" applyBorder="1" applyAlignment="1">
      <alignment horizontal="center" vertical="center"/>
    </xf>
    <xf numFmtId="0" fontId="0" fillId="0" borderId="111" xfId="0" applyBorder="1" applyAlignment="1">
      <alignment horizontal="center" vertical="center"/>
    </xf>
    <xf numFmtId="0" fontId="0" fillId="0" borderId="112" xfId="0" applyBorder="1" applyAlignment="1">
      <alignment horizontal="center" vertical="center"/>
    </xf>
    <xf numFmtId="0" fontId="0" fillId="0" borderId="75"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7" xfId="0" applyBorder="1" applyAlignment="1">
      <alignment horizontal="center" vertical="center"/>
    </xf>
    <xf numFmtId="0" fontId="0" fillId="0" borderId="15" xfId="0" applyBorder="1" applyAlignment="1">
      <alignment horizontal="center" vertical="center"/>
    </xf>
    <xf numFmtId="0" fontId="0" fillId="0" borderId="32" xfId="0" applyBorder="1" applyAlignment="1">
      <alignment horizontal="center" vertical="center"/>
    </xf>
    <xf numFmtId="0" fontId="6" fillId="0" borderId="67" xfId="0" applyFont="1" applyBorder="1" applyAlignment="1">
      <alignment horizontal="center"/>
    </xf>
    <xf numFmtId="0" fontId="6" fillId="0" borderId="15" xfId="0" applyFont="1" applyBorder="1" applyAlignment="1">
      <alignment horizontal="center"/>
    </xf>
    <xf numFmtId="0" fontId="27" fillId="0" borderId="15" xfId="0" applyFont="1" applyBorder="1" applyAlignment="1">
      <alignment horizontal="center" vertical="center"/>
    </xf>
    <xf numFmtId="0" fontId="0" fillId="0" borderId="118" xfId="0" applyBorder="1" applyAlignment="1">
      <alignment horizontal="center" vertical="center"/>
    </xf>
    <xf numFmtId="0" fontId="0" fillId="0" borderId="10" xfId="0" applyBorder="1" applyAlignment="1">
      <alignment horizontal="center" vertical="center"/>
    </xf>
    <xf numFmtId="0" fontId="0" fillId="0" borderId="122" xfId="0" applyBorder="1" applyAlignment="1">
      <alignment horizontal="left" vertical="center"/>
    </xf>
    <xf numFmtId="0" fontId="0" fillId="0" borderId="123" xfId="0" applyBorder="1" applyAlignment="1">
      <alignment horizontal="left" vertical="center"/>
    </xf>
    <xf numFmtId="0" fontId="0" fillId="0" borderId="125" xfId="0" applyBorder="1" applyAlignment="1">
      <alignment horizontal="left" vertical="center"/>
    </xf>
    <xf numFmtId="0" fontId="27" fillId="0" borderId="129" xfId="0" applyFont="1" applyBorder="1" applyAlignment="1">
      <alignment horizontal="center" vertical="center" wrapText="1"/>
    </xf>
    <xf numFmtId="0" fontId="27" fillId="0" borderId="116" xfId="0" applyFont="1" applyBorder="1" applyAlignment="1">
      <alignment horizontal="center" vertical="center" wrapText="1"/>
    </xf>
    <xf numFmtId="0" fontId="27" fillId="0" borderId="117" xfId="0" applyFont="1" applyBorder="1" applyAlignment="1">
      <alignment horizontal="center" vertical="center" wrapText="1"/>
    </xf>
    <xf numFmtId="0" fontId="27" fillId="0" borderId="130" xfId="0" applyFont="1" applyBorder="1" applyAlignment="1">
      <alignment horizontal="center" vertical="center" wrapText="1"/>
    </xf>
    <xf numFmtId="0" fontId="0" fillId="0" borderId="114" xfId="0" applyBorder="1" applyAlignment="1">
      <alignment horizontal="left" vertical="center"/>
    </xf>
    <xf numFmtId="0" fontId="0" fillId="0" borderId="115" xfId="0" applyBorder="1" applyAlignment="1">
      <alignment horizontal="left" vertical="center"/>
    </xf>
    <xf numFmtId="0" fontId="0" fillId="0" borderId="126" xfId="0" applyBorder="1" applyAlignment="1">
      <alignment horizontal="left" vertical="center"/>
    </xf>
    <xf numFmtId="0" fontId="0" fillId="0" borderId="42" xfId="0" applyBorder="1" applyAlignment="1">
      <alignment horizontal="center" vertical="center"/>
    </xf>
    <xf numFmtId="0" fontId="0" fillId="0" borderId="119" xfId="0" applyBorder="1" applyAlignment="1">
      <alignment horizontal="center" vertical="center"/>
    </xf>
    <xf numFmtId="0" fontId="0" fillId="0" borderId="0" xfId="0" applyAlignment="1">
      <alignment horizontal="right" vertical="center"/>
    </xf>
    <xf numFmtId="0" fontId="0" fillId="0" borderId="120" xfId="0" applyBorder="1" applyAlignment="1">
      <alignment horizontal="center" vertical="center"/>
    </xf>
    <xf numFmtId="0" fontId="0" fillId="0" borderId="122" xfId="0" applyBorder="1" applyAlignment="1">
      <alignment horizontal="center" vertical="center"/>
    </xf>
    <xf numFmtId="0" fontId="0" fillId="0" borderId="120" xfId="0" applyBorder="1" applyAlignment="1">
      <alignment horizontal="left" vertical="center"/>
    </xf>
    <xf numFmtId="0" fontId="0" fillId="0" borderId="121" xfId="0" applyBorder="1" applyAlignment="1">
      <alignment horizontal="left" vertical="center"/>
    </xf>
    <xf numFmtId="0" fontId="0" fillId="0" borderId="124" xfId="0" applyBorder="1" applyAlignment="1">
      <alignment horizontal="left" vertical="center"/>
    </xf>
    <xf numFmtId="0" fontId="0" fillId="0" borderId="113" xfId="0" applyBorder="1" applyAlignment="1">
      <alignment horizontal="center" vertical="center"/>
    </xf>
    <xf numFmtId="0" fontId="0" fillId="0" borderId="127" xfId="0" applyBorder="1" applyAlignment="1">
      <alignment horizontal="center" vertical="center"/>
    </xf>
    <xf numFmtId="0" fontId="0" fillId="0" borderId="128" xfId="0" applyBorder="1" applyAlignment="1">
      <alignment horizontal="center" vertical="center"/>
    </xf>
    <xf numFmtId="0" fontId="17" fillId="4" borderId="0" xfId="0" applyFont="1" applyFill="1" applyBorder="1" applyAlignment="1">
      <alignment horizontal="left" vertical="center"/>
    </xf>
    <xf numFmtId="179" fontId="3" fillId="3" borderId="8" xfId="0" applyNumberFormat="1" applyFont="1" applyFill="1" applyBorder="1" applyAlignment="1">
      <alignment horizontal="center" vertical="center"/>
    </xf>
    <xf numFmtId="179" fontId="3" fillId="3" borderId="16" xfId="0" applyNumberFormat="1" applyFont="1" applyFill="1" applyBorder="1" applyAlignment="1">
      <alignment horizontal="center" vertical="center"/>
    </xf>
    <xf numFmtId="179" fontId="3" fillId="3" borderId="12" xfId="0" applyNumberFormat="1" applyFont="1" applyFill="1" applyBorder="1" applyAlignment="1">
      <alignment horizontal="center" vertical="center"/>
    </xf>
    <xf numFmtId="179" fontId="3" fillId="3" borderId="52" xfId="0" applyNumberFormat="1" applyFont="1" applyFill="1" applyBorder="1" applyAlignment="1">
      <alignment horizontal="center" vertical="center"/>
    </xf>
    <xf numFmtId="179" fontId="3" fillId="3" borderId="17" xfId="0" applyNumberFormat="1" applyFont="1" applyFill="1" applyBorder="1" applyAlignment="1">
      <alignment horizontal="center" vertical="center"/>
    </xf>
    <xf numFmtId="0" fontId="16" fillId="3" borderId="0" xfId="0" applyFont="1" applyFill="1" applyProtection="1">
      <alignment vertical="center"/>
      <protection locked="0"/>
    </xf>
    <xf numFmtId="0" fontId="22" fillId="3" borderId="0" xfId="0" applyFont="1" applyFill="1" applyAlignment="1" applyProtection="1">
      <alignment horizontal="center" vertical="center"/>
      <protection locked="0"/>
    </xf>
    <xf numFmtId="0" fontId="3" fillId="3" borderId="55" xfId="0" applyFont="1" applyFill="1" applyBorder="1" applyAlignment="1">
      <alignment horizontal="center" vertical="center"/>
    </xf>
    <xf numFmtId="0" fontId="3" fillId="3" borderId="56" xfId="0" applyFont="1" applyFill="1" applyBorder="1" applyAlignment="1">
      <alignment horizontal="center" vertical="center"/>
    </xf>
    <xf numFmtId="0" fontId="3" fillId="3" borderId="57" xfId="0" applyFont="1" applyFill="1" applyBorder="1" applyAlignment="1">
      <alignment horizontal="center" vertical="center"/>
    </xf>
    <xf numFmtId="0" fontId="17" fillId="3" borderId="47" xfId="0" applyFont="1" applyFill="1" applyBorder="1" applyAlignment="1">
      <alignment horizontal="center" vertical="center"/>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 xfId="0" applyFont="1" applyFill="1" applyBorder="1" applyAlignment="1">
      <alignment horizontal="center" vertical="center"/>
    </xf>
    <xf numFmtId="0" fontId="17" fillId="3" borderId="0" xfId="0" applyFont="1" applyFill="1" applyAlignment="1">
      <alignment horizontal="center" vertical="center"/>
    </xf>
    <xf numFmtId="0" fontId="17" fillId="3" borderId="6" xfId="0" applyFont="1" applyFill="1" applyBorder="1" applyAlignment="1">
      <alignment horizontal="center" vertical="center"/>
    </xf>
    <xf numFmtId="0" fontId="17" fillId="3" borderId="7" xfId="0" applyFont="1" applyFill="1" applyBorder="1" applyAlignment="1">
      <alignment horizontal="center" vertical="center"/>
    </xf>
    <xf numFmtId="0" fontId="17" fillId="3" borderId="15" xfId="0" applyFont="1" applyFill="1" applyBorder="1" applyAlignment="1">
      <alignment horizontal="center" vertical="center"/>
    </xf>
    <xf numFmtId="0" fontId="17" fillId="3" borderId="21" xfId="0" applyFont="1" applyFill="1" applyBorder="1" applyAlignment="1">
      <alignment horizontal="center" vertical="center"/>
    </xf>
    <xf numFmtId="0" fontId="30" fillId="4" borderId="0" xfId="0" applyFont="1" applyFill="1" applyBorder="1" applyAlignment="1">
      <alignment horizontal="left" vertical="center"/>
    </xf>
    <xf numFmtId="0" fontId="5" fillId="3" borderId="0" xfId="0" applyFont="1" applyFill="1" applyAlignment="1">
      <alignment horizontal="center" vertical="center"/>
    </xf>
    <xf numFmtId="0" fontId="0" fillId="0" borderId="105" xfId="0" applyBorder="1" applyAlignment="1">
      <alignment horizontal="left" vertical="center" wrapText="1"/>
    </xf>
    <xf numFmtId="0" fontId="0" fillId="0" borderId="106" xfId="0" applyBorder="1" applyAlignment="1">
      <alignment horizontal="left" vertical="center" wrapText="1"/>
    </xf>
    <xf numFmtId="0" fontId="0" fillId="0" borderId="107" xfId="0" applyBorder="1" applyAlignment="1">
      <alignment horizontal="left" vertical="center" wrapText="1"/>
    </xf>
    <xf numFmtId="0" fontId="0" fillId="0" borderId="105" xfId="0" applyBorder="1" applyAlignment="1">
      <alignment horizontal="center" vertical="center"/>
    </xf>
    <xf numFmtId="0" fontId="0" fillId="0" borderId="106" xfId="0" applyBorder="1" applyAlignment="1">
      <alignment horizontal="center" vertical="center"/>
    </xf>
    <xf numFmtId="0" fontId="32" fillId="0" borderId="100" xfId="0" applyFont="1" applyBorder="1" applyAlignment="1">
      <alignment horizontal="center" vertical="center"/>
    </xf>
    <xf numFmtId="0" fontId="32" fillId="0" borderId="101" xfId="0" applyFont="1" applyBorder="1" applyAlignment="1">
      <alignment horizontal="center" vertical="center"/>
    </xf>
    <xf numFmtId="0" fontId="32" fillId="0" borderId="99" xfId="0" applyFont="1" applyBorder="1" applyAlignment="1">
      <alignment horizontal="center" vertical="center"/>
    </xf>
    <xf numFmtId="0" fontId="0" fillId="0" borderId="100" xfId="0" applyBorder="1" applyAlignment="1">
      <alignment horizontal="left" vertical="center" wrapText="1"/>
    </xf>
    <xf numFmtId="0" fontId="0" fillId="0" borderId="101" xfId="0" applyBorder="1" applyAlignment="1">
      <alignment horizontal="left" vertical="center"/>
    </xf>
    <xf numFmtId="0" fontId="0" fillId="0" borderId="102" xfId="0" applyBorder="1" applyAlignment="1">
      <alignment horizontal="left" vertical="center"/>
    </xf>
    <xf numFmtId="0" fontId="0" fillId="0" borderId="101" xfId="0" applyBorder="1" applyAlignment="1">
      <alignment horizontal="left" vertical="center" wrapText="1"/>
    </xf>
    <xf numFmtId="0" fontId="0" fillId="0" borderId="102" xfId="0"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Drop" dropStyle="combo" dx="16" fmlaRange="数値!$B$1:$B$5" noThreeD="1" sel="2" val="0"/>
</file>

<file path=xl/ctrlProps/ctrlProp11.xml><?xml version="1.0" encoding="utf-8"?>
<formControlPr xmlns="http://schemas.microsoft.com/office/spreadsheetml/2009/9/main" objectType="Drop" dropStyle="combo" dx="16" fmlaLink="$D$54" fmlaRange="数値!$A$2:$A$3" noThreeD="1" sel="2" val="0"/>
</file>

<file path=xl/ctrlProps/ctrlProp12.xml><?xml version="1.0" encoding="utf-8"?>
<formControlPr xmlns="http://schemas.microsoft.com/office/spreadsheetml/2009/9/main" objectType="Drop" dropStyle="combo" dx="16" fmlaLink="$D$25" fmlaRange="数値!$A$2:$A$3" noThreeD="1" sel="1" val="0"/>
</file>

<file path=xl/ctrlProps/ctrlProp13.xml><?xml version="1.0" encoding="utf-8"?>
<formControlPr xmlns="http://schemas.microsoft.com/office/spreadsheetml/2009/9/main" objectType="Drop" dropStyle="combo" dx="16" fmlaLink="D33" fmlaRange="数値!$A$2:$A$3" noThreeD="1" sel="2" val="0"/>
</file>

<file path=xl/ctrlProps/ctrlProp14.xml><?xml version="1.0" encoding="utf-8"?>
<formControlPr xmlns="http://schemas.microsoft.com/office/spreadsheetml/2009/9/main" objectType="Drop" dropStyle="combo" dx="16" fmlaLink="D35" fmlaRange="数値!$A$2:$A$3" noThreeD="1" sel="2" val="0"/>
</file>

<file path=xl/ctrlProps/ctrlProp15.xml><?xml version="1.0" encoding="utf-8"?>
<formControlPr xmlns="http://schemas.microsoft.com/office/spreadsheetml/2009/9/main" objectType="Drop" dropStyle="combo" dx="16" fmlaLink="D37" fmlaRange="数値!$A$2:$A$3" noThreeD="1" sel="2" val="0"/>
</file>

<file path=xl/ctrlProps/ctrlProp16.xml><?xml version="1.0" encoding="utf-8"?>
<formControlPr xmlns="http://schemas.microsoft.com/office/spreadsheetml/2009/9/main" objectType="Drop" dropStyle="combo" dx="16" fmlaLink="D43" fmlaRange="数値!$A$2:$A$3" noThreeD="1" sel="2" val="0"/>
</file>

<file path=xl/ctrlProps/ctrlProp17.xml><?xml version="1.0" encoding="utf-8"?>
<formControlPr xmlns="http://schemas.microsoft.com/office/spreadsheetml/2009/9/main" objectType="Drop" dropStyle="combo" dx="16" fmlaLink="D45" fmlaRange="数値!$A$2:$A$3" noThreeD="1" sel="2" val="0"/>
</file>

<file path=xl/ctrlProps/ctrlProp18.xml><?xml version="1.0" encoding="utf-8"?>
<formControlPr xmlns="http://schemas.microsoft.com/office/spreadsheetml/2009/9/main" objectType="Drop" dropStyle="combo" dx="16" fmlaLink="D47" fmlaRange="数値!$A$2:$A$3" noThreeD="1" sel="2" val="0"/>
</file>

<file path=xl/ctrlProps/ctrlProp19.xml><?xml version="1.0" encoding="utf-8"?>
<formControlPr xmlns="http://schemas.microsoft.com/office/spreadsheetml/2009/9/main" objectType="Drop" dropStyle="combo" dx="16" fmlaLink="D49" fmlaRange="数値!$A$2:$A$3" noThreeD="1" sel="1" val="0"/>
</file>

<file path=xl/ctrlProps/ctrlProp2.xml><?xml version="1.0" encoding="utf-8"?>
<formControlPr xmlns="http://schemas.microsoft.com/office/spreadsheetml/2009/9/main" objectType="Radio" checked="Checked" lockText="1" noThreeD="1"/>
</file>

<file path=xl/ctrlProps/ctrlProp20.xml><?xml version="1.0" encoding="utf-8"?>
<formControlPr xmlns="http://schemas.microsoft.com/office/spreadsheetml/2009/9/main" objectType="Drop" dropStyle="combo" dx="16" fmlaLink="D51" fmlaRange="数値!$A$2:$A$3" noThreeD="1" sel="2" val="0"/>
</file>

<file path=xl/ctrlProps/ctrlProp21.xml><?xml version="1.0" encoding="utf-8"?>
<formControlPr xmlns="http://schemas.microsoft.com/office/spreadsheetml/2009/9/main" objectType="Drop" dropStyle="combo" dx="16" fmlaLink="D58" fmlaRange="数値!$A$2:$A$3" noThreeD="1" sel="2" val="0"/>
</file>

<file path=xl/ctrlProps/ctrlProp22.xml><?xml version="1.0" encoding="utf-8"?>
<formControlPr xmlns="http://schemas.microsoft.com/office/spreadsheetml/2009/9/main" objectType="Drop" dropStyle="combo" dx="16" fmlaLink="D60" fmlaRange="数値!$A$2:$A$3" noThreeD="1" sel="2" val="0"/>
</file>

<file path=xl/ctrlProps/ctrlProp23.xml><?xml version="1.0" encoding="utf-8"?>
<formControlPr xmlns="http://schemas.microsoft.com/office/spreadsheetml/2009/9/main" objectType="Drop" dropStyle="combo" dx="16" fmlaLink="D62" fmlaRange="数値!$A$2:$A$3" noThreeD="1" sel="2" val="0"/>
</file>

<file path=xl/ctrlProps/ctrlProp24.xml><?xml version="1.0" encoding="utf-8"?>
<formControlPr xmlns="http://schemas.microsoft.com/office/spreadsheetml/2009/9/main" objectType="Drop" dropStyle="combo" dx="16" fmlaLink="D31" fmlaRange="数値!$A$2:$A$3" noThreeD="1" sel="2" val="0"/>
</file>

<file path=xl/ctrlProps/ctrlProp25.xml><?xml version="1.0" encoding="utf-8"?>
<formControlPr xmlns="http://schemas.microsoft.com/office/spreadsheetml/2009/9/main" objectType="Drop" dropStyle="combo" dx="16" fmlaLink="D39" fmlaRange="数値!$A$2:$A$3" noThreeD="1" sel="2" val="0"/>
</file>

<file path=xl/ctrlProps/ctrlProp26.xml><?xml version="1.0" encoding="utf-8"?>
<formControlPr xmlns="http://schemas.microsoft.com/office/spreadsheetml/2009/9/main" objectType="Drop" dropStyle="combo" dx="16" fmlaLink="D39" fmlaRange="数値!$A$2:$A$3" noThreeD="1" sel="2" val="0"/>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Drop" dropStyle="combo" dx="16" fmlaLink="$D$23" fmlaRange="数値!$A$2:$A$3" noThreeD="1" sel="1" val="0"/>
</file>

<file path=xl/ctrlProps/ctrlProp5.xml><?xml version="1.0" encoding="utf-8"?>
<formControlPr xmlns="http://schemas.microsoft.com/office/spreadsheetml/2009/9/main" objectType="Drop" dropStyle="combo" dx="16" fmlaLink="$D$29" fmlaRange="数値!$A$2:$A$3" noThreeD="1" sel="1" val="0"/>
</file>

<file path=xl/ctrlProps/ctrlProp6.xml><?xml version="1.0" encoding="utf-8"?>
<formControlPr xmlns="http://schemas.microsoft.com/office/spreadsheetml/2009/9/main" objectType="Drop" dropStyle="combo" dx="16" fmlaLink="D56" fmlaRange="数値!$A$2:$A$3" noThreeD="1" sel="2" val="0"/>
</file>

<file path=xl/ctrlProps/ctrlProp7.xml><?xml version="1.0" encoding="utf-8"?>
<formControlPr xmlns="http://schemas.microsoft.com/office/spreadsheetml/2009/9/main" objectType="Drop" dropStyle="combo" dx="16" fmlaLink="別記様式１能力評価申請書兼キャリアアップカード交付申請書!R3" fmlaRange="数値!$C$1:$C$8" noThreeD="1" sel="3" val="0"/>
</file>

<file path=xl/ctrlProps/ctrlProp8.xml><?xml version="1.0" encoding="utf-8"?>
<formControlPr xmlns="http://schemas.microsoft.com/office/spreadsheetml/2009/9/main" objectType="Drop" dropStyle="combo" dx="16" fmlaLink="T3" fmlaRange="数値!$D$1:$D$13" noThreeD="1" sel="2" val="0"/>
</file>

<file path=xl/ctrlProps/ctrlProp9.xml><?xml version="1.0" encoding="utf-8"?>
<formControlPr xmlns="http://schemas.microsoft.com/office/spreadsheetml/2009/9/main" objectType="Drop" dropStyle="combo" dx="16" fmlaLink="V3" fmlaRange="数値!$E$1:$E$32" noThreeD="1" sel="16" val="8"/>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76200</xdr:colOff>
          <xdr:row>18</xdr:row>
          <xdr:rowOff>0</xdr:rowOff>
        </xdr:from>
        <xdr:to>
          <xdr:col>8</xdr:col>
          <xdr:colOff>66675</xdr:colOff>
          <xdr:row>19</xdr:row>
          <xdr:rowOff>28575</xdr:rowOff>
        </xdr:to>
        <xdr:sp macro="" textlink="">
          <xdr:nvSpPr>
            <xdr:cNvPr id="3082" name="Option Button 10" descr="レベル２" hidden="1">
              <a:extLst>
                <a:ext uri="{63B3BB69-23CF-44E3-9099-C40C66FF867C}">
                  <a14:compatExt spid="_x0000_s3082"/>
                </a:ext>
                <a:ext uri="{FF2B5EF4-FFF2-40B4-BE49-F238E27FC236}">
                  <a16:creationId xmlns="" xmlns:a16="http://schemas.microsoft.com/office/drawing/2014/main" id="{00000000-0008-0000-00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レベル２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18</xdr:row>
          <xdr:rowOff>9525</xdr:rowOff>
        </xdr:from>
        <xdr:to>
          <xdr:col>14</xdr:col>
          <xdr:colOff>228600</xdr:colOff>
          <xdr:row>19</xdr:row>
          <xdr:rowOff>47625</xdr:rowOff>
        </xdr:to>
        <xdr:sp macro="" textlink="">
          <xdr:nvSpPr>
            <xdr:cNvPr id="3083" name="Option Button 11" descr="レベル２" hidden="1">
              <a:extLst>
                <a:ext uri="{63B3BB69-23CF-44E3-9099-C40C66FF867C}">
                  <a14:compatExt spid="_x0000_s3083"/>
                </a:ext>
                <a:ext uri="{FF2B5EF4-FFF2-40B4-BE49-F238E27FC236}">
                  <a16:creationId xmlns="" xmlns:a16="http://schemas.microsoft.com/office/drawing/2014/main" id="{00000000-0008-0000-00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レベル３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381000</xdr:colOff>
          <xdr:row>18</xdr:row>
          <xdr:rowOff>9525</xdr:rowOff>
        </xdr:from>
        <xdr:to>
          <xdr:col>19</xdr:col>
          <xdr:colOff>28575</xdr:colOff>
          <xdr:row>19</xdr:row>
          <xdr:rowOff>47625</xdr:rowOff>
        </xdr:to>
        <xdr:sp macro="" textlink="">
          <xdr:nvSpPr>
            <xdr:cNvPr id="3084" name="Option Button 12" descr="レベル２" hidden="1">
              <a:extLst>
                <a:ext uri="{63B3BB69-23CF-44E3-9099-C40C66FF867C}">
                  <a14:compatExt spid="_x0000_s3084"/>
                </a:ext>
                <a:ext uri="{FF2B5EF4-FFF2-40B4-BE49-F238E27FC236}">
                  <a16:creationId xmlns="" xmlns:a16="http://schemas.microsoft.com/office/drawing/2014/main" id="{00000000-0008-0000-00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レベル４</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22</xdr:row>
          <xdr:rowOff>104775</xdr:rowOff>
        </xdr:from>
        <xdr:to>
          <xdr:col>5</xdr:col>
          <xdr:colOff>133350</xdr:colOff>
          <xdr:row>22</xdr:row>
          <xdr:rowOff>333375</xdr:rowOff>
        </xdr:to>
        <xdr:sp macro="" textlink="">
          <xdr:nvSpPr>
            <xdr:cNvPr id="3088" name="Drop Down 16" hidden="1">
              <a:extLst>
                <a:ext uri="{63B3BB69-23CF-44E3-9099-C40C66FF867C}">
                  <a14:compatExt spid="_x0000_s3088"/>
                </a:ext>
                <a:ext uri="{FF2B5EF4-FFF2-40B4-BE49-F238E27FC236}">
                  <a16:creationId xmlns="" xmlns:a16="http://schemas.microsoft.com/office/drawing/2014/main" id="{00000000-0008-0000-0000-00001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28</xdr:row>
          <xdr:rowOff>0</xdr:rowOff>
        </xdr:from>
        <xdr:to>
          <xdr:col>5</xdr:col>
          <xdr:colOff>152400</xdr:colOff>
          <xdr:row>28</xdr:row>
          <xdr:rowOff>247650</xdr:rowOff>
        </xdr:to>
        <xdr:sp macro="" textlink="">
          <xdr:nvSpPr>
            <xdr:cNvPr id="3089" name="Drop Down 17" hidden="1">
              <a:extLst>
                <a:ext uri="{63B3BB69-23CF-44E3-9099-C40C66FF867C}">
                  <a14:compatExt spid="_x0000_s3089"/>
                </a:ext>
                <a:ext uri="{FF2B5EF4-FFF2-40B4-BE49-F238E27FC236}">
                  <a16:creationId xmlns="" xmlns:a16="http://schemas.microsoft.com/office/drawing/2014/main" id="{00000000-0008-0000-0000-00001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55</xdr:row>
          <xdr:rowOff>0</xdr:rowOff>
        </xdr:from>
        <xdr:to>
          <xdr:col>5</xdr:col>
          <xdr:colOff>152400</xdr:colOff>
          <xdr:row>55</xdr:row>
          <xdr:rowOff>247650</xdr:rowOff>
        </xdr:to>
        <xdr:sp macro="" textlink="">
          <xdr:nvSpPr>
            <xdr:cNvPr id="3090" name="Drop Down 18" hidden="1">
              <a:extLst>
                <a:ext uri="{63B3BB69-23CF-44E3-9099-C40C66FF867C}">
                  <a14:compatExt spid="_x0000_s3090"/>
                </a:ext>
                <a:ext uri="{FF2B5EF4-FFF2-40B4-BE49-F238E27FC236}">
                  <a16:creationId xmlns="" xmlns:a16="http://schemas.microsoft.com/office/drawing/2014/main" id="{00000000-0008-0000-0000-00001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xdr:row>
          <xdr:rowOff>47625</xdr:rowOff>
        </xdr:from>
        <xdr:to>
          <xdr:col>18</xdr:col>
          <xdr:colOff>57150</xdr:colOff>
          <xdr:row>1</xdr:row>
          <xdr:rowOff>295275</xdr:rowOff>
        </xdr:to>
        <xdr:sp macro="" textlink="">
          <xdr:nvSpPr>
            <xdr:cNvPr id="3097" name="Drop Down 25" hidden="1">
              <a:extLst>
                <a:ext uri="{63B3BB69-23CF-44E3-9099-C40C66FF867C}">
                  <a14:compatExt spid="_x0000_s3097"/>
                </a:ext>
                <a:ext uri="{FF2B5EF4-FFF2-40B4-BE49-F238E27FC236}">
                  <a16:creationId xmlns="" xmlns:a16="http://schemas.microsoft.com/office/drawing/2014/main" id="{00000000-0008-0000-0000-000019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xdr:row>
          <xdr:rowOff>47625</xdr:rowOff>
        </xdr:from>
        <xdr:to>
          <xdr:col>20</xdr:col>
          <xdr:colOff>428625</xdr:colOff>
          <xdr:row>1</xdr:row>
          <xdr:rowOff>295275</xdr:rowOff>
        </xdr:to>
        <xdr:sp macro="" textlink="">
          <xdr:nvSpPr>
            <xdr:cNvPr id="3098" name="Drop Down 26" hidden="1">
              <a:extLst>
                <a:ext uri="{63B3BB69-23CF-44E3-9099-C40C66FF867C}">
                  <a14:compatExt spid="_x0000_s3098"/>
                </a:ext>
                <a:ext uri="{FF2B5EF4-FFF2-40B4-BE49-F238E27FC236}">
                  <a16:creationId xmlns="" xmlns:a16="http://schemas.microsoft.com/office/drawing/2014/main" id="{00000000-0008-0000-0000-00001A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400050</xdr:colOff>
          <xdr:row>1</xdr:row>
          <xdr:rowOff>47625</xdr:rowOff>
        </xdr:from>
        <xdr:to>
          <xdr:col>22</xdr:col>
          <xdr:colOff>342900</xdr:colOff>
          <xdr:row>1</xdr:row>
          <xdr:rowOff>295275</xdr:rowOff>
        </xdr:to>
        <xdr:sp macro="" textlink="">
          <xdr:nvSpPr>
            <xdr:cNvPr id="3099" name="Drop Down 27" hidden="1">
              <a:extLst>
                <a:ext uri="{63B3BB69-23CF-44E3-9099-C40C66FF867C}">
                  <a14:compatExt spid="_x0000_s3099"/>
                </a:ext>
                <a:ext uri="{FF2B5EF4-FFF2-40B4-BE49-F238E27FC236}">
                  <a16:creationId xmlns="" xmlns:a16="http://schemas.microsoft.com/office/drawing/2014/main" id="{00000000-0008-0000-0000-00001B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82</xdr:row>
          <xdr:rowOff>76200</xdr:rowOff>
        </xdr:from>
        <xdr:to>
          <xdr:col>22</xdr:col>
          <xdr:colOff>257175</xdr:colOff>
          <xdr:row>84</xdr:row>
          <xdr:rowOff>76200</xdr:rowOff>
        </xdr:to>
        <xdr:sp macro="" textlink="">
          <xdr:nvSpPr>
            <xdr:cNvPr id="3101" name="Drop Down 29" hidden="1">
              <a:extLst>
                <a:ext uri="{63B3BB69-23CF-44E3-9099-C40C66FF867C}">
                  <a14:compatExt spid="_x0000_s3101"/>
                </a:ext>
                <a:ext uri="{FF2B5EF4-FFF2-40B4-BE49-F238E27FC236}">
                  <a16:creationId xmlns="" xmlns:a16="http://schemas.microsoft.com/office/drawing/2014/main" id="{00000000-0008-0000-0000-00001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52</xdr:row>
          <xdr:rowOff>180975</xdr:rowOff>
        </xdr:from>
        <xdr:to>
          <xdr:col>5</xdr:col>
          <xdr:colOff>152400</xdr:colOff>
          <xdr:row>53</xdr:row>
          <xdr:rowOff>219075</xdr:rowOff>
        </xdr:to>
        <xdr:sp macro="" textlink="">
          <xdr:nvSpPr>
            <xdr:cNvPr id="3102" name="Drop Down 30" hidden="1">
              <a:extLst>
                <a:ext uri="{63B3BB69-23CF-44E3-9099-C40C66FF867C}">
                  <a14:compatExt spid="_x0000_s3102"/>
                </a:ext>
                <a:ext uri="{FF2B5EF4-FFF2-40B4-BE49-F238E27FC236}">
                  <a16:creationId xmlns="" xmlns:a16="http://schemas.microsoft.com/office/drawing/2014/main" id="{00000000-0008-0000-0000-00001E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24</xdr:row>
          <xdr:rowOff>28575</xdr:rowOff>
        </xdr:from>
        <xdr:to>
          <xdr:col>5</xdr:col>
          <xdr:colOff>133350</xdr:colOff>
          <xdr:row>25</xdr:row>
          <xdr:rowOff>9525</xdr:rowOff>
        </xdr:to>
        <xdr:sp macro="" textlink="">
          <xdr:nvSpPr>
            <xdr:cNvPr id="3103" name="Drop Down 31" hidden="1">
              <a:extLst>
                <a:ext uri="{63B3BB69-23CF-44E3-9099-C40C66FF867C}">
                  <a14:compatExt spid="_x0000_s3103"/>
                </a:ext>
                <a:ext uri="{FF2B5EF4-FFF2-40B4-BE49-F238E27FC236}">
                  <a16:creationId xmlns="" xmlns:a16="http://schemas.microsoft.com/office/drawing/2014/main" id="{00000000-0008-0000-0000-00001F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32</xdr:row>
          <xdr:rowOff>114300</xdr:rowOff>
        </xdr:from>
        <xdr:to>
          <xdr:col>5</xdr:col>
          <xdr:colOff>133350</xdr:colOff>
          <xdr:row>32</xdr:row>
          <xdr:rowOff>342900</xdr:rowOff>
        </xdr:to>
        <xdr:sp macro="" textlink="">
          <xdr:nvSpPr>
            <xdr:cNvPr id="3106" name="Drop Down 34" hidden="1">
              <a:extLst>
                <a:ext uri="{63B3BB69-23CF-44E3-9099-C40C66FF867C}">
                  <a14:compatExt spid="_x0000_s3106"/>
                </a:ext>
                <a:ext uri="{FF2B5EF4-FFF2-40B4-BE49-F238E27FC236}">
                  <a16:creationId xmlns="" xmlns:a16="http://schemas.microsoft.com/office/drawing/2014/main" id="{00000000-0008-0000-0000-00002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34</xdr:row>
          <xdr:rowOff>28575</xdr:rowOff>
        </xdr:from>
        <xdr:to>
          <xdr:col>5</xdr:col>
          <xdr:colOff>142875</xdr:colOff>
          <xdr:row>34</xdr:row>
          <xdr:rowOff>257175</xdr:rowOff>
        </xdr:to>
        <xdr:sp macro="" textlink="">
          <xdr:nvSpPr>
            <xdr:cNvPr id="3107" name="Drop Down 35" hidden="1">
              <a:extLst>
                <a:ext uri="{63B3BB69-23CF-44E3-9099-C40C66FF867C}">
                  <a14:compatExt spid="_x0000_s3107"/>
                </a:ext>
                <a:ext uri="{FF2B5EF4-FFF2-40B4-BE49-F238E27FC236}">
                  <a16:creationId xmlns="" xmlns:a16="http://schemas.microsoft.com/office/drawing/2014/main" id="{00000000-0008-0000-0000-00002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36</xdr:row>
          <xdr:rowOff>0</xdr:rowOff>
        </xdr:from>
        <xdr:to>
          <xdr:col>5</xdr:col>
          <xdr:colOff>142875</xdr:colOff>
          <xdr:row>36</xdr:row>
          <xdr:rowOff>228600</xdr:rowOff>
        </xdr:to>
        <xdr:sp macro="" textlink="">
          <xdr:nvSpPr>
            <xdr:cNvPr id="3108" name="Drop Down 36" hidden="1">
              <a:extLst>
                <a:ext uri="{63B3BB69-23CF-44E3-9099-C40C66FF867C}">
                  <a14:compatExt spid="_x0000_s3108"/>
                </a:ext>
                <a:ext uri="{FF2B5EF4-FFF2-40B4-BE49-F238E27FC236}">
                  <a16:creationId xmlns="" xmlns:a16="http://schemas.microsoft.com/office/drawing/2014/main" id="{00000000-0008-0000-0000-00002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42</xdr:row>
          <xdr:rowOff>0</xdr:rowOff>
        </xdr:from>
        <xdr:to>
          <xdr:col>5</xdr:col>
          <xdr:colOff>142875</xdr:colOff>
          <xdr:row>42</xdr:row>
          <xdr:rowOff>228600</xdr:rowOff>
        </xdr:to>
        <xdr:sp macro="" textlink="">
          <xdr:nvSpPr>
            <xdr:cNvPr id="3109" name="Drop Down 37" hidden="1">
              <a:extLst>
                <a:ext uri="{63B3BB69-23CF-44E3-9099-C40C66FF867C}">
                  <a14:compatExt spid="_x0000_s3109"/>
                </a:ext>
                <a:ext uri="{FF2B5EF4-FFF2-40B4-BE49-F238E27FC236}">
                  <a16:creationId xmlns="" xmlns:a16="http://schemas.microsoft.com/office/drawing/2014/main" id="{00000000-0008-0000-0000-00002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44</xdr:row>
          <xdr:rowOff>0</xdr:rowOff>
        </xdr:from>
        <xdr:to>
          <xdr:col>5</xdr:col>
          <xdr:colOff>142875</xdr:colOff>
          <xdr:row>44</xdr:row>
          <xdr:rowOff>228600</xdr:rowOff>
        </xdr:to>
        <xdr:sp macro="" textlink="">
          <xdr:nvSpPr>
            <xdr:cNvPr id="3110" name="Drop Down 38" hidden="1">
              <a:extLst>
                <a:ext uri="{63B3BB69-23CF-44E3-9099-C40C66FF867C}">
                  <a14:compatExt spid="_x0000_s3110"/>
                </a:ext>
                <a:ext uri="{FF2B5EF4-FFF2-40B4-BE49-F238E27FC236}">
                  <a16:creationId xmlns="" xmlns:a16="http://schemas.microsoft.com/office/drawing/2014/main" id="{00000000-0008-0000-0000-00002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46</xdr:row>
          <xdr:rowOff>0</xdr:rowOff>
        </xdr:from>
        <xdr:to>
          <xdr:col>5</xdr:col>
          <xdr:colOff>142875</xdr:colOff>
          <xdr:row>46</xdr:row>
          <xdr:rowOff>228600</xdr:rowOff>
        </xdr:to>
        <xdr:sp macro="" textlink="">
          <xdr:nvSpPr>
            <xdr:cNvPr id="3111" name="Drop Down 39" hidden="1">
              <a:extLst>
                <a:ext uri="{63B3BB69-23CF-44E3-9099-C40C66FF867C}">
                  <a14:compatExt spid="_x0000_s3111"/>
                </a:ext>
                <a:ext uri="{FF2B5EF4-FFF2-40B4-BE49-F238E27FC236}">
                  <a16:creationId xmlns="" xmlns:a16="http://schemas.microsoft.com/office/drawing/2014/main" id="{00000000-0008-0000-0000-00002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48</xdr:row>
          <xdr:rowOff>0</xdr:rowOff>
        </xdr:from>
        <xdr:to>
          <xdr:col>5</xdr:col>
          <xdr:colOff>142875</xdr:colOff>
          <xdr:row>48</xdr:row>
          <xdr:rowOff>228600</xdr:rowOff>
        </xdr:to>
        <xdr:sp macro="" textlink="">
          <xdr:nvSpPr>
            <xdr:cNvPr id="3112" name="Drop Down 40" hidden="1">
              <a:extLst>
                <a:ext uri="{63B3BB69-23CF-44E3-9099-C40C66FF867C}">
                  <a14:compatExt spid="_x0000_s3112"/>
                </a:ext>
                <a:ext uri="{FF2B5EF4-FFF2-40B4-BE49-F238E27FC236}">
                  <a16:creationId xmlns="" xmlns:a16="http://schemas.microsoft.com/office/drawing/2014/main" id="{00000000-0008-0000-0000-00002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50</xdr:row>
          <xdr:rowOff>28575</xdr:rowOff>
        </xdr:from>
        <xdr:to>
          <xdr:col>5</xdr:col>
          <xdr:colOff>142875</xdr:colOff>
          <xdr:row>51</xdr:row>
          <xdr:rowOff>9525</xdr:rowOff>
        </xdr:to>
        <xdr:sp macro="" textlink="">
          <xdr:nvSpPr>
            <xdr:cNvPr id="3113" name="Drop Down 41" hidden="1">
              <a:extLst>
                <a:ext uri="{63B3BB69-23CF-44E3-9099-C40C66FF867C}">
                  <a14:compatExt spid="_x0000_s3113"/>
                </a:ext>
                <a:ext uri="{FF2B5EF4-FFF2-40B4-BE49-F238E27FC236}">
                  <a16:creationId xmlns="" xmlns:a16="http://schemas.microsoft.com/office/drawing/2014/main" id="{00000000-0008-0000-0000-000029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57</xdr:row>
          <xdr:rowOff>0</xdr:rowOff>
        </xdr:from>
        <xdr:to>
          <xdr:col>5</xdr:col>
          <xdr:colOff>142875</xdr:colOff>
          <xdr:row>58</xdr:row>
          <xdr:rowOff>0</xdr:rowOff>
        </xdr:to>
        <xdr:sp macro="" textlink="">
          <xdr:nvSpPr>
            <xdr:cNvPr id="3114" name="Drop Down 42" hidden="1">
              <a:extLst>
                <a:ext uri="{63B3BB69-23CF-44E3-9099-C40C66FF867C}">
                  <a14:compatExt spid="_x0000_s3114"/>
                </a:ext>
                <a:ext uri="{FF2B5EF4-FFF2-40B4-BE49-F238E27FC236}">
                  <a16:creationId xmlns="" xmlns:a16="http://schemas.microsoft.com/office/drawing/2014/main" id="{00000000-0008-0000-0000-00002A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59</xdr:row>
          <xdr:rowOff>0</xdr:rowOff>
        </xdr:from>
        <xdr:to>
          <xdr:col>5</xdr:col>
          <xdr:colOff>142875</xdr:colOff>
          <xdr:row>59</xdr:row>
          <xdr:rowOff>257175</xdr:rowOff>
        </xdr:to>
        <xdr:sp macro="" textlink="">
          <xdr:nvSpPr>
            <xdr:cNvPr id="3117" name="Drop Down 45" hidden="1">
              <a:extLst>
                <a:ext uri="{63B3BB69-23CF-44E3-9099-C40C66FF867C}">
                  <a14:compatExt spid="_x0000_s3117"/>
                </a:ext>
                <a:ext uri="{FF2B5EF4-FFF2-40B4-BE49-F238E27FC236}">
                  <a16:creationId xmlns="" xmlns:a16="http://schemas.microsoft.com/office/drawing/2014/main" id="{00000000-0008-0000-0000-00002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61</xdr:row>
          <xdr:rowOff>190500</xdr:rowOff>
        </xdr:from>
        <xdr:to>
          <xdr:col>5</xdr:col>
          <xdr:colOff>133350</xdr:colOff>
          <xdr:row>61</xdr:row>
          <xdr:rowOff>447675</xdr:rowOff>
        </xdr:to>
        <xdr:sp macro="" textlink="">
          <xdr:nvSpPr>
            <xdr:cNvPr id="3120" name="Drop Down 48" hidden="1">
              <a:extLst>
                <a:ext uri="{63B3BB69-23CF-44E3-9099-C40C66FF867C}">
                  <a14:compatExt spid="_x0000_s3120"/>
                </a:ext>
                <a:ext uri="{FF2B5EF4-FFF2-40B4-BE49-F238E27FC236}">
                  <a16:creationId xmlns="" xmlns:a16="http://schemas.microsoft.com/office/drawing/2014/main" id="{00000000-0008-0000-0000-00003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30</xdr:row>
          <xdr:rowOff>0</xdr:rowOff>
        </xdr:from>
        <xdr:to>
          <xdr:col>5</xdr:col>
          <xdr:colOff>142875</xdr:colOff>
          <xdr:row>30</xdr:row>
          <xdr:rowOff>228600</xdr:rowOff>
        </xdr:to>
        <xdr:sp macro="" textlink="">
          <xdr:nvSpPr>
            <xdr:cNvPr id="3128" name="Drop Down 56" hidden="1">
              <a:extLst>
                <a:ext uri="{63B3BB69-23CF-44E3-9099-C40C66FF867C}">
                  <a14:compatExt spid="_x0000_s3128"/>
                </a:ext>
                <a:ext uri="{FF2B5EF4-FFF2-40B4-BE49-F238E27FC236}">
                  <a16:creationId xmlns="" xmlns:a16="http://schemas.microsoft.com/office/drawing/2014/main" id="{00000000-0008-0000-0000-00003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37</xdr:row>
          <xdr:rowOff>57150</xdr:rowOff>
        </xdr:from>
        <xdr:to>
          <xdr:col>5</xdr:col>
          <xdr:colOff>142875</xdr:colOff>
          <xdr:row>38</xdr:row>
          <xdr:rowOff>228600</xdr:rowOff>
        </xdr:to>
        <xdr:sp macro="" textlink="">
          <xdr:nvSpPr>
            <xdr:cNvPr id="3129" name="Drop Down 57" hidden="1">
              <a:extLst>
                <a:ext uri="{63B3BB69-23CF-44E3-9099-C40C66FF867C}">
                  <a14:compatExt spid="_x0000_s3129"/>
                </a:ext>
                <a:ext uri="{FF2B5EF4-FFF2-40B4-BE49-F238E27FC236}">
                  <a16:creationId xmlns="" xmlns:a16="http://schemas.microsoft.com/office/drawing/2014/main" id="{00000000-0008-0000-0000-000039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39</xdr:row>
          <xdr:rowOff>57150</xdr:rowOff>
        </xdr:from>
        <xdr:to>
          <xdr:col>5</xdr:col>
          <xdr:colOff>142875</xdr:colOff>
          <xdr:row>40</xdr:row>
          <xdr:rowOff>228600</xdr:rowOff>
        </xdr:to>
        <xdr:sp macro="" textlink="">
          <xdr:nvSpPr>
            <xdr:cNvPr id="3131" name="Drop Down 59" hidden="1">
              <a:extLst>
                <a:ext uri="{63B3BB69-23CF-44E3-9099-C40C66FF867C}">
                  <a14:compatExt spid="_x0000_s3131"/>
                </a:ext>
                <a:ext uri="{FF2B5EF4-FFF2-40B4-BE49-F238E27FC236}">
                  <a16:creationId xmlns="" xmlns:a16="http://schemas.microsoft.com/office/drawing/2014/main" id="{00000000-0008-0000-0000-00003B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25</xdr:col>
      <xdr:colOff>241524</xdr:colOff>
      <xdr:row>6</xdr:row>
      <xdr:rowOff>217715</xdr:rowOff>
    </xdr:from>
    <xdr:to>
      <xdr:col>27</xdr:col>
      <xdr:colOff>41446</xdr:colOff>
      <xdr:row>8</xdr:row>
      <xdr:rowOff>37419</xdr:rowOff>
    </xdr:to>
    <xdr:sp macro="" textlink="">
      <xdr:nvSpPr>
        <xdr:cNvPr id="3" name="正方形/長方形 2">
          <a:extLst>
            <a:ext uri="{FF2B5EF4-FFF2-40B4-BE49-F238E27FC236}">
              <a16:creationId xmlns="" xmlns:a16="http://schemas.microsoft.com/office/drawing/2014/main" id="{00000000-0008-0000-0100-000003000000}"/>
            </a:ext>
          </a:extLst>
        </xdr:cNvPr>
        <xdr:cNvSpPr/>
      </xdr:nvSpPr>
      <xdr:spPr>
        <a:xfrm flipH="1">
          <a:off x="9126988" y="1714501"/>
          <a:ext cx="385029" cy="36398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24</xdr:col>
      <xdr:colOff>231322</xdr:colOff>
      <xdr:row>9</xdr:row>
      <xdr:rowOff>258535</xdr:rowOff>
    </xdr:from>
    <xdr:to>
      <xdr:col>26</xdr:col>
      <xdr:colOff>40822</xdr:colOff>
      <xdr:row>11</xdr:row>
      <xdr:rowOff>13607</xdr:rowOff>
    </xdr:to>
    <xdr:sp macro="" textlink="">
      <xdr:nvSpPr>
        <xdr:cNvPr id="2" name="楕円 1">
          <a:extLst>
            <a:ext uri="{FF2B5EF4-FFF2-40B4-BE49-F238E27FC236}">
              <a16:creationId xmlns="" xmlns:a16="http://schemas.microsoft.com/office/drawing/2014/main" id="{00000000-0008-0000-0100-000002000000}"/>
            </a:ext>
          </a:extLst>
        </xdr:cNvPr>
        <xdr:cNvSpPr/>
      </xdr:nvSpPr>
      <xdr:spPr>
        <a:xfrm>
          <a:off x="8844643" y="2598964"/>
          <a:ext cx="353786" cy="353786"/>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25</xdr:col>
      <xdr:colOff>241524</xdr:colOff>
      <xdr:row>7</xdr:row>
      <xdr:rowOff>217715</xdr:rowOff>
    </xdr:from>
    <xdr:to>
      <xdr:col>27</xdr:col>
      <xdr:colOff>41446</xdr:colOff>
      <xdr:row>9</xdr:row>
      <xdr:rowOff>0</xdr:rowOff>
    </xdr:to>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flipH="1">
          <a:off x="9509349" y="1760765"/>
          <a:ext cx="390472" cy="36262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25</xdr:col>
      <xdr:colOff>241524</xdr:colOff>
      <xdr:row>6</xdr:row>
      <xdr:rowOff>217715</xdr:rowOff>
    </xdr:from>
    <xdr:to>
      <xdr:col>27</xdr:col>
      <xdr:colOff>41446</xdr:colOff>
      <xdr:row>8</xdr:row>
      <xdr:rowOff>37419</xdr:rowOff>
    </xdr:to>
    <xdr:sp macro="" textlink="">
      <xdr:nvSpPr>
        <xdr:cNvPr id="2" name="正方形/長方形 1">
          <a:extLst>
            <a:ext uri="{FF2B5EF4-FFF2-40B4-BE49-F238E27FC236}">
              <a16:creationId xmlns="" xmlns:a16="http://schemas.microsoft.com/office/drawing/2014/main" id="{00000000-0008-0000-0600-000002000000}"/>
            </a:ext>
          </a:extLst>
        </xdr:cNvPr>
        <xdr:cNvSpPr/>
      </xdr:nvSpPr>
      <xdr:spPr>
        <a:xfrm flipH="1">
          <a:off x="9137874" y="1675040"/>
          <a:ext cx="390472" cy="36262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24</xdr:col>
      <xdr:colOff>231322</xdr:colOff>
      <xdr:row>9</xdr:row>
      <xdr:rowOff>258535</xdr:rowOff>
    </xdr:from>
    <xdr:to>
      <xdr:col>26</xdr:col>
      <xdr:colOff>40822</xdr:colOff>
      <xdr:row>11</xdr:row>
      <xdr:rowOff>13607</xdr:rowOff>
    </xdr:to>
    <xdr:sp macro="" textlink="">
      <xdr:nvSpPr>
        <xdr:cNvPr id="3" name="楕円 2">
          <a:extLst>
            <a:ext uri="{FF2B5EF4-FFF2-40B4-BE49-F238E27FC236}">
              <a16:creationId xmlns="" xmlns:a16="http://schemas.microsoft.com/office/drawing/2014/main" id="{00000000-0008-0000-0600-000003000000}"/>
            </a:ext>
          </a:extLst>
        </xdr:cNvPr>
        <xdr:cNvSpPr/>
      </xdr:nvSpPr>
      <xdr:spPr>
        <a:xfrm>
          <a:off x="8851447" y="2563585"/>
          <a:ext cx="361950" cy="364672"/>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29</xdr:col>
      <xdr:colOff>377596</xdr:colOff>
      <xdr:row>6</xdr:row>
      <xdr:rowOff>232030</xdr:rowOff>
    </xdr:from>
    <xdr:to>
      <xdr:col>30</xdr:col>
      <xdr:colOff>82268</xdr:colOff>
      <xdr:row>8</xdr:row>
      <xdr:rowOff>200704</xdr:rowOff>
    </xdr:to>
    <xdr:sp macro="" textlink="">
      <xdr:nvSpPr>
        <xdr:cNvPr id="3" name="正方形/長方形 2">
          <a:extLst>
            <a:ext uri="{FF2B5EF4-FFF2-40B4-BE49-F238E27FC236}">
              <a16:creationId xmlns="" xmlns:a16="http://schemas.microsoft.com/office/drawing/2014/main" id="{00000000-0008-0000-0900-000003000000}"/>
            </a:ext>
          </a:extLst>
        </xdr:cNvPr>
        <xdr:cNvSpPr/>
      </xdr:nvSpPr>
      <xdr:spPr>
        <a:xfrm flipH="1">
          <a:off x="10655071" y="1451230"/>
          <a:ext cx="390472" cy="44492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
  <sheetViews>
    <sheetView tabSelected="1" view="pageBreakPreview" zoomScale="85" zoomScaleNormal="100" zoomScaleSheetLayoutView="85" workbookViewId="0">
      <selection activeCell="A18" sqref="A18:H18"/>
    </sheetView>
  </sheetViews>
  <sheetFormatPr defaultRowHeight="18.75" x14ac:dyDescent="0.4"/>
  <cols>
    <col min="1" max="1" width="38" bestFit="1" customWidth="1"/>
    <col min="2" max="2" width="11.375" bestFit="1" customWidth="1"/>
    <col min="3" max="3" width="3.375" bestFit="1" customWidth="1"/>
    <col min="4" max="4" width="11.375" bestFit="1" customWidth="1"/>
    <col min="5" max="5" width="6.25" bestFit="1" customWidth="1"/>
    <col min="6" max="6" width="15" customWidth="1"/>
    <col min="7" max="7" width="9.125" bestFit="1" customWidth="1"/>
    <col min="8" max="8" width="54" bestFit="1" customWidth="1"/>
  </cols>
  <sheetData>
    <row r="1" spans="1:8" x14ac:dyDescent="0.4">
      <c r="A1" t="s">
        <v>471</v>
      </c>
    </row>
    <row r="2" spans="1:8" ht="38.25" customHeight="1" x14ac:dyDescent="0.4">
      <c r="A2" s="241" t="s">
        <v>447</v>
      </c>
      <c r="B2" s="248" t="s">
        <v>448</v>
      </c>
      <c r="C2" s="248"/>
      <c r="D2" s="248"/>
      <c r="E2" s="245"/>
      <c r="F2" s="241" t="s">
        <v>454</v>
      </c>
      <c r="G2" s="241" t="s">
        <v>467</v>
      </c>
      <c r="H2" s="246" t="s">
        <v>455</v>
      </c>
    </row>
    <row r="3" spans="1:8" ht="38.25" customHeight="1" x14ac:dyDescent="0.4">
      <c r="A3" s="237" t="s">
        <v>458</v>
      </c>
      <c r="B3" s="239">
        <v>38078</v>
      </c>
      <c r="C3" s="237"/>
      <c r="D3" s="242"/>
      <c r="E3" s="240"/>
      <c r="F3" s="251" t="s">
        <v>452</v>
      </c>
      <c r="G3" s="252" t="s">
        <v>468</v>
      </c>
      <c r="H3" s="244"/>
    </row>
    <row r="4" spans="1:8" ht="38.25" customHeight="1" thickBot="1" x14ac:dyDescent="0.45">
      <c r="A4" s="237" t="s">
        <v>440</v>
      </c>
      <c r="B4" s="239">
        <v>39356</v>
      </c>
      <c r="C4" s="237" t="s">
        <v>34</v>
      </c>
      <c r="D4" s="243">
        <v>39600</v>
      </c>
      <c r="E4" s="239" t="s">
        <v>462</v>
      </c>
      <c r="F4" s="252"/>
      <c r="G4" s="260"/>
      <c r="H4" s="244"/>
    </row>
    <row r="5" spans="1:8" ht="38.25" customHeight="1" thickTop="1" x14ac:dyDescent="0.4">
      <c r="A5" s="237" t="s">
        <v>439</v>
      </c>
      <c r="B5" s="239">
        <v>39630</v>
      </c>
      <c r="C5" s="237"/>
      <c r="D5" s="242"/>
      <c r="E5" s="242"/>
      <c r="F5" s="249" t="s">
        <v>473</v>
      </c>
      <c r="G5" s="256" t="s">
        <v>465</v>
      </c>
      <c r="H5" s="244" t="s">
        <v>474</v>
      </c>
    </row>
    <row r="6" spans="1:8" ht="38.25" customHeight="1" x14ac:dyDescent="0.4">
      <c r="A6" s="237" t="s">
        <v>440</v>
      </c>
      <c r="B6" s="239">
        <v>40452</v>
      </c>
      <c r="C6" s="237" t="s">
        <v>34</v>
      </c>
      <c r="D6" s="243">
        <v>41518</v>
      </c>
      <c r="E6" s="243" t="s">
        <v>463</v>
      </c>
      <c r="F6" s="250"/>
      <c r="G6" s="257"/>
      <c r="H6" s="244" t="s">
        <v>453</v>
      </c>
    </row>
    <row r="7" spans="1:8" ht="38.25" customHeight="1" x14ac:dyDescent="0.4">
      <c r="A7" s="237" t="s">
        <v>441</v>
      </c>
      <c r="B7" s="239">
        <v>41548</v>
      </c>
      <c r="C7" s="237" t="s">
        <v>442</v>
      </c>
      <c r="D7" s="243">
        <v>42248</v>
      </c>
      <c r="E7" s="243" t="s">
        <v>464</v>
      </c>
      <c r="F7" s="250"/>
      <c r="G7" s="257"/>
      <c r="H7" s="244" t="s">
        <v>453</v>
      </c>
    </row>
    <row r="8" spans="1:8" ht="38.25" customHeight="1" x14ac:dyDescent="0.4">
      <c r="A8" s="237" t="s">
        <v>443</v>
      </c>
      <c r="B8" s="239">
        <v>42278</v>
      </c>
      <c r="C8" s="237"/>
      <c r="D8" s="242"/>
      <c r="E8" s="242"/>
      <c r="F8" s="254" t="s">
        <v>451</v>
      </c>
      <c r="G8" s="258" t="s">
        <v>466</v>
      </c>
      <c r="H8" s="244" t="s">
        <v>470</v>
      </c>
    </row>
    <row r="9" spans="1:8" ht="38.25" customHeight="1" x14ac:dyDescent="0.4">
      <c r="A9" s="238" t="s">
        <v>444</v>
      </c>
      <c r="B9" s="239">
        <v>42339</v>
      </c>
      <c r="C9" s="237"/>
      <c r="D9" s="242"/>
      <c r="E9" s="242"/>
      <c r="F9" s="254"/>
      <c r="G9" s="258"/>
      <c r="H9" s="244" t="s">
        <v>456</v>
      </c>
    </row>
    <row r="10" spans="1:8" ht="38.25" customHeight="1" x14ac:dyDescent="0.4">
      <c r="A10" s="237" t="s">
        <v>445</v>
      </c>
      <c r="B10" s="239">
        <v>42430</v>
      </c>
      <c r="C10" s="237"/>
      <c r="D10" s="242"/>
      <c r="E10" s="242"/>
      <c r="F10" s="254"/>
      <c r="G10" s="258"/>
      <c r="H10" s="244" t="s">
        <v>456</v>
      </c>
    </row>
    <row r="11" spans="1:8" ht="38.25" customHeight="1" x14ac:dyDescent="0.4">
      <c r="A11" s="237" t="s">
        <v>441</v>
      </c>
      <c r="B11" s="239">
        <v>42887</v>
      </c>
      <c r="C11" s="237" t="s">
        <v>442</v>
      </c>
      <c r="D11" s="243">
        <v>43586</v>
      </c>
      <c r="E11" s="243" t="s">
        <v>464</v>
      </c>
      <c r="F11" s="254"/>
      <c r="G11" s="258"/>
      <c r="H11" s="244" t="s">
        <v>453</v>
      </c>
    </row>
    <row r="12" spans="1:8" ht="38.25" customHeight="1" x14ac:dyDescent="0.4">
      <c r="A12" s="237" t="s">
        <v>446</v>
      </c>
      <c r="B12" s="239">
        <v>43132</v>
      </c>
      <c r="C12" s="237"/>
      <c r="D12" s="242"/>
      <c r="E12" s="242"/>
      <c r="F12" s="254"/>
      <c r="G12" s="258"/>
      <c r="H12" s="244" t="s">
        <v>457</v>
      </c>
    </row>
    <row r="13" spans="1:8" ht="38.25" customHeight="1" thickBot="1" x14ac:dyDescent="0.45">
      <c r="A13" s="237" t="s">
        <v>449</v>
      </c>
      <c r="B13" s="239">
        <v>43617</v>
      </c>
      <c r="C13" s="237"/>
      <c r="D13" s="242"/>
      <c r="E13" s="242"/>
      <c r="F13" s="255"/>
      <c r="G13" s="259"/>
      <c r="H13" s="244" t="s">
        <v>456</v>
      </c>
    </row>
    <row r="14" spans="1:8" ht="38.25" customHeight="1" thickTop="1" x14ac:dyDescent="0.4">
      <c r="A14" s="237" t="s">
        <v>460</v>
      </c>
      <c r="B14" s="239">
        <v>43647</v>
      </c>
      <c r="C14" s="237" t="s">
        <v>34</v>
      </c>
      <c r="D14" s="243">
        <v>43831</v>
      </c>
      <c r="E14" s="240"/>
      <c r="F14" s="261" t="s">
        <v>461</v>
      </c>
      <c r="G14" s="261" t="s">
        <v>469</v>
      </c>
      <c r="H14" s="247" t="s">
        <v>472</v>
      </c>
    </row>
    <row r="15" spans="1:8" ht="38.25" customHeight="1" x14ac:dyDescent="0.4">
      <c r="A15" s="237" t="s">
        <v>450</v>
      </c>
      <c r="B15" s="239">
        <v>43831</v>
      </c>
      <c r="C15" s="237"/>
      <c r="D15" s="242"/>
      <c r="E15" s="240"/>
      <c r="F15" s="262"/>
      <c r="G15" s="262"/>
      <c r="H15" s="237"/>
    </row>
    <row r="16" spans="1:8" ht="38.25" customHeight="1" x14ac:dyDescent="0.4"/>
    <row r="17" spans="1:8" ht="38.25" customHeight="1" x14ac:dyDescent="0.4">
      <c r="A17" t="s">
        <v>475</v>
      </c>
    </row>
    <row r="18" spans="1:8" ht="36.75" customHeight="1" x14ac:dyDescent="0.4">
      <c r="A18" s="253" t="s">
        <v>459</v>
      </c>
      <c r="B18" s="253"/>
      <c r="C18" s="253"/>
      <c r="D18" s="253"/>
      <c r="E18" s="253"/>
      <c r="F18" s="253"/>
      <c r="G18" s="253"/>
      <c r="H18" s="253"/>
    </row>
  </sheetData>
  <mergeCells count="10">
    <mergeCell ref="B2:D2"/>
    <mergeCell ref="F5:F7"/>
    <mergeCell ref="F3:F4"/>
    <mergeCell ref="A18:H18"/>
    <mergeCell ref="F8:F13"/>
    <mergeCell ref="G5:G7"/>
    <mergeCell ref="G8:G13"/>
    <mergeCell ref="G3:G4"/>
    <mergeCell ref="F14:F15"/>
    <mergeCell ref="G14:G15"/>
  </mergeCells>
  <phoneticPr fontId="1"/>
  <pageMargins left="0.7" right="0.7" top="0.75" bottom="0.75" header="0.3" footer="0.3"/>
  <pageSetup paperSize="9" scale="74"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57"/>
  <sheetViews>
    <sheetView showGridLines="0" view="pageBreakPreview" zoomScale="85" zoomScaleNormal="100" zoomScaleSheetLayoutView="85" workbookViewId="0">
      <selection activeCell="D34" sqref="D34:J35"/>
    </sheetView>
  </sheetViews>
  <sheetFormatPr defaultRowHeight="18.75" x14ac:dyDescent="0.4"/>
  <cols>
    <col min="1" max="1" width="3.75" customWidth="1"/>
    <col min="2" max="2" width="6.625" customWidth="1"/>
    <col min="3" max="3" width="10.25" customWidth="1"/>
    <col min="4" max="4" width="6.875" customWidth="1"/>
    <col min="5" max="5" width="8.625" customWidth="1"/>
    <col min="6" max="6" width="10.75" customWidth="1"/>
    <col min="7" max="7" width="6" customWidth="1"/>
    <col min="8" max="10" width="8.625" customWidth="1"/>
  </cols>
  <sheetData>
    <row r="3" spans="1:10" ht="24" x14ac:dyDescent="0.4">
      <c r="A3" s="624" t="s">
        <v>129</v>
      </c>
      <c r="B3" s="624"/>
      <c r="C3" s="624"/>
      <c r="D3" s="624"/>
      <c r="E3" s="624"/>
      <c r="F3" s="624"/>
      <c r="G3" s="624"/>
      <c r="H3" s="624"/>
      <c r="I3" s="624"/>
      <c r="J3" s="624"/>
    </row>
    <row r="4" spans="1:10" x14ac:dyDescent="0.4">
      <c r="J4" s="108" t="s">
        <v>172</v>
      </c>
    </row>
    <row r="5" spans="1:10" ht="9" customHeight="1" x14ac:dyDescent="0.4"/>
    <row r="6" spans="1:10" x14ac:dyDescent="0.4">
      <c r="A6" s="625" t="s">
        <v>130</v>
      </c>
      <c r="B6" s="625"/>
      <c r="C6" s="625"/>
      <c r="D6" s="625"/>
      <c r="E6" s="625"/>
      <c r="F6" s="625"/>
      <c r="G6" s="625"/>
      <c r="H6" s="625"/>
      <c r="I6" s="625"/>
      <c r="J6" s="625"/>
    </row>
    <row r="7" spans="1:10" ht="9" customHeight="1" thickBot="1" x14ac:dyDescent="0.45"/>
    <row r="8" spans="1:10" x14ac:dyDescent="0.4">
      <c r="A8" s="626" t="s">
        <v>131</v>
      </c>
      <c r="B8" s="627"/>
      <c r="C8" s="627"/>
      <c r="D8" s="627"/>
      <c r="E8" s="627"/>
      <c r="F8" s="627"/>
      <c r="G8" s="627"/>
      <c r="H8" s="627"/>
      <c r="I8" s="627"/>
      <c r="J8" s="628"/>
    </row>
    <row r="9" spans="1:10" x14ac:dyDescent="0.4">
      <c r="A9" s="629" t="s">
        <v>1</v>
      </c>
      <c r="B9" s="630"/>
      <c r="C9" s="631"/>
      <c r="D9" s="631"/>
      <c r="E9" s="631"/>
      <c r="F9" s="632"/>
      <c r="G9" s="633" t="s">
        <v>155</v>
      </c>
      <c r="H9" s="634"/>
      <c r="I9" s="634" t="s">
        <v>132</v>
      </c>
      <c r="J9" s="638"/>
    </row>
    <row r="10" spans="1:10" ht="27.75" customHeight="1" x14ac:dyDescent="0.4">
      <c r="A10" s="640" t="s">
        <v>144</v>
      </c>
      <c r="B10" s="641"/>
      <c r="C10" s="641"/>
      <c r="D10" s="641"/>
      <c r="E10" s="641"/>
      <c r="F10" s="642"/>
      <c r="G10" s="635"/>
      <c r="H10" s="634"/>
      <c r="I10" s="634"/>
      <c r="J10" s="638"/>
    </row>
    <row r="11" spans="1:10" ht="19.5" thickBot="1" x14ac:dyDescent="0.45">
      <c r="A11" s="643" t="s">
        <v>2</v>
      </c>
      <c r="B11" s="637"/>
      <c r="C11" s="637"/>
      <c r="D11" s="637"/>
      <c r="E11" s="637"/>
      <c r="F11" s="644"/>
      <c r="G11" s="636"/>
      <c r="H11" s="637"/>
      <c r="I11" s="637"/>
      <c r="J11" s="639"/>
    </row>
    <row r="12" spans="1:10" x14ac:dyDescent="0.4">
      <c r="A12" s="110"/>
      <c r="B12" s="110"/>
      <c r="C12" s="110"/>
      <c r="D12" s="110"/>
      <c r="E12" s="110"/>
      <c r="F12" s="110"/>
      <c r="G12" s="110"/>
      <c r="H12" s="110"/>
      <c r="I12" s="110"/>
      <c r="J12" s="110"/>
    </row>
    <row r="13" spans="1:10" ht="19.5" thickBot="1" x14ac:dyDescent="0.45">
      <c r="B13" t="s">
        <v>148</v>
      </c>
    </row>
    <row r="14" spans="1:10" ht="19.5" thickBot="1" x14ac:dyDescent="0.45">
      <c r="A14" s="664" t="s">
        <v>133</v>
      </c>
      <c r="B14" s="665"/>
      <c r="C14" s="645" t="s">
        <v>169</v>
      </c>
      <c r="D14" s="646"/>
      <c r="E14" s="646"/>
      <c r="F14" s="646"/>
      <c r="G14" s="646"/>
      <c r="H14" s="646"/>
      <c r="I14" s="646"/>
      <c r="J14" s="647"/>
    </row>
    <row r="15" spans="1:10" ht="19.5" thickBot="1" x14ac:dyDescent="0.45">
      <c r="B15" s="109"/>
    </row>
    <row r="16" spans="1:10" x14ac:dyDescent="0.4">
      <c r="A16" s="626" t="s">
        <v>146</v>
      </c>
      <c r="B16" s="627"/>
      <c r="C16" s="627"/>
      <c r="D16" s="627"/>
      <c r="E16" s="627"/>
      <c r="F16" s="627"/>
      <c r="G16" s="648"/>
      <c r="H16" s="649" t="s">
        <v>156</v>
      </c>
      <c r="I16" s="650"/>
      <c r="J16" s="651"/>
    </row>
    <row r="17" spans="1:10" x14ac:dyDescent="0.4">
      <c r="A17" s="654" t="s">
        <v>134</v>
      </c>
      <c r="B17" s="655"/>
      <c r="C17" s="655"/>
      <c r="D17" s="655"/>
      <c r="E17" s="655"/>
      <c r="F17" s="655"/>
      <c r="G17" s="656"/>
      <c r="H17" s="657" t="s">
        <v>147</v>
      </c>
      <c r="I17" s="655"/>
      <c r="J17" s="658"/>
    </row>
    <row r="18" spans="1:10" x14ac:dyDescent="0.4">
      <c r="A18" s="662" t="s">
        <v>183</v>
      </c>
      <c r="B18" s="663"/>
      <c r="C18" s="659" t="s">
        <v>135</v>
      </c>
      <c r="D18" s="660"/>
      <c r="E18" s="660"/>
      <c r="F18" s="660"/>
      <c r="G18" s="663"/>
      <c r="H18" s="659"/>
      <c r="I18" s="660"/>
      <c r="J18" s="661"/>
    </row>
    <row r="19" spans="1:10" ht="58.5" customHeight="1" thickBot="1" x14ac:dyDescent="0.45">
      <c r="A19" s="668"/>
      <c r="B19" s="669"/>
      <c r="C19" s="670"/>
      <c r="D19" s="671"/>
      <c r="E19" s="671"/>
      <c r="F19" s="671"/>
      <c r="G19" s="672"/>
      <c r="H19" s="673" t="s">
        <v>177</v>
      </c>
      <c r="I19" s="674"/>
      <c r="J19" s="675"/>
    </row>
    <row r="20" spans="1:10" ht="18.75" customHeight="1" x14ac:dyDescent="0.4">
      <c r="A20" s="112" t="s">
        <v>139</v>
      </c>
      <c r="B20" s="652" t="s">
        <v>178</v>
      </c>
      <c r="C20" s="652"/>
      <c r="D20" s="652"/>
      <c r="E20" s="652"/>
      <c r="F20" s="652"/>
      <c r="G20" s="652"/>
      <c r="H20" s="652"/>
      <c r="I20" s="652"/>
      <c r="J20" s="652"/>
    </row>
    <row r="21" spans="1:10" x14ac:dyDescent="0.4">
      <c r="A21" s="112"/>
      <c r="B21" s="652"/>
      <c r="C21" s="652"/>
      <c r="D21" s="652"/>
      <c r="E21" s="652"/>
      <c r="F21" s="652"/>
      <c r="G21" s="652"/>
      <c r="H21" s="652"/>
      <c r="I21" s="652"/>
      <c r="J21" s="652"/>
    </row>
    <row r="22" spans="1:10" x14ac:dyDescent="0.4">
      <c r="A22" s="112"/>
      <c r="B22" s="652"/>
      <c r="C22" s="652"/>
      <c r="D22" s="652"/>
      <c r="E22" s="652"/>
      <c r="F22" s="652"/>
      <c r="G22" s="652"/>
      <c r="H22" s="652"/>
      <c r="I22" s="652"/>
      <c r="J22" s="652"/>
    </row>
    <row r="23" spans="1:10" x14ac:dyDescent="0.4">
      <c r="A23" s="112" t="s">
        <v>140</v>
      </c>
      <c r="B23" s="653" t="s">
        <v>211</v>
      </c>
      <c r="C23" s="653"/>
      <c r="D23" s="653"/>
      <c r="E23" s="653"/>
      <c r="F23" s="653"/>
      <c r="G23" s="653"/>
      <c r="H23" s="653"/>
      <c r="I23" s="653"/>
      <c r="J23" s="653"/>
    </row>
    <row r="24" spans="1:10" x14ac:dyDescent="0.4">
      <c r="A24" s="112"/>
      <c r="B24" s="134"/>
      <c r="C24" s="134"/>
      <c r="D24" s="134"/>
      <c r="E24" s="134"/>
      <c r="F24" s="134"/>
      <c r="G24" s="134"/>
      <c r="H24" s="134"/>
      <c r="I24" s="134"/>
      <c r="J24" s="134"/>
    </row>
    <row r="25" spans="1:10" x14ac:dyDescent="0.4">
      <c r="A25" s="112"/>
      <c r="B25" s="134"/>
      <c r="C25" s="134"/>
      <c r="D25" s="134"/>
      <c r="E25" s="134"/>
      <c r="F25" s="134"/>
      <c r="G25" s="134"/>
      <c r="H25" s="134"/>
      <c r="I25" s="134"/>
      <c r="J25" s="134"/>
    </row>
    <row r="26" spans="1:10" x14ac:dyDescent="0.4">
      <c r="A26" s="112"/>
      <c r="B26" s="134"/>
      <c r="C26" s="134"/>
      <c r="D26" s="134"/>
      <c r="E26" s="134"/>
      <c r="F26" s="134"/>
      <c r="G26" s="134"/>
      <c r="H26" s="134"/>
      <c r="I26" s="134"/>
      <c r="J26" s="134"/>
    </row>
    <row r="27" spans="1:10" x14ac:dyDescent="0.4">
      <c r="A27" s="666" t="s">
        <v>152</v>
      </c>
      <c r="B27" s="667"/>
      <c r="C27" s="134"/>
      <c r="D27" s="134"/>
      <c r="E27" s="134"/>
      <c r="F27" s="134"/>
      <c r="G27" s="134"/>
      <c r="H27" s="134"/>
      <c r="I27" s="134"/>
      <c r="J27" s="134"/>
    </row>
    <row r="28" spans="1:10" x14ac:dyDescent="0.4">
      <c r="A28" s="124" t="s">
        <v>153</v>
      </c>
      <c r="C28" s="134"/>
      <c r="D28" s="134"/>
      <c r="E28" s="134"/>
      <c r="F28" s="134"/>
      <c r="G28" s="134"/>
      <c r="H28" s="134"/>
      <c r="I28" s="134"/>
      <c r="J28" s="134"/>
    </row>
    <row r="29" spans="1:10" x14ac:dyDescent="0.4">
      <c r="A29" s="134"/>
      <c r="C29" s="134"/>
      <c r="D29" s="134"/>
      <c r="E29" s="134"/>
      <c r="F29" s="115" t="s">
        <v>0</v>
      </c>
      <c r="G29" s="115"/>
      <c r="H29" s="115"/>
      <c r="I29" s="115"/>
      <c r="J29" s="114" t="s">
        <v>168</v>
      </c>
    </row>
    <row r="30" spans="1:10" x14ac:dyDescent="0.4">
      <c r="A30" s="134"/>
      <c r="C30" s="134"/>
      <c r="D30" s="134"/>
      <c r="E30" s="134"/>
      <c r="F30" s="145"/>
      <c r="G30" s="145"/>
      <c r="H30" s="145"/>
      <c r="I30" s="145"/>
      <c r="J30" s="114"/>
    </row>
    <row r="31" spans="1:10" x14ac:dyDescent="0.4">
      <c r="A31" s="134"/>
      <c r="C31" s="134"/>
      <c r="D31" s="134"/>
      <c r="E31" s="134"/>
      <c r="F31" s="145"/>
      <c r="G31" s="145"/>
      <c r="H31" s="145"/>
      <c r="I31" s="145"/>
      <c r="J31" s="114"/>
    </row>
    <row r="32" spans="1:10" ht="19.5" thickBot="1" x14ac:dyDescent="0.45">
      <c r="A32" s="111"/>
      <c r="B32" s="121"/>
      <c r="C32" s="121"/>
      <c r="D32" s="121"/>
      <c r="E32" s="121"/>
      <c r="F32" s="121"/>
      <c r="G32" s="121"/>
      <c r="H32" s="121"/>
      <c r="I32" s="121"/>
      <c r="J32" s="121"/>
    </row>
    <row r="33" spans="1:10" x14ac:dyDescent="0.4">
      <c r="A33" s="677" t="s">
        <v>145</v>
      </c>
      <c r="B33" s="678"/>
      <c r="C33" s="678"/>
      <c r="D33" s="678"/>
      <c r="E33" s="678"/>
      <c r="F33" s="678"/>
      <c r="G33" s="678"/>
      <c r="H33" s="678"/>
      <c r="I33" s="678"/>
      <c r="J33" s="679"/>
    </row>
    <row r="34" spans="1:10" x14ac:dyDescent="0.4">
      <c r="A34" s="680" t="s">
        <v>141</v>
      </c>
      <c r="B34" s="631"/>
      <c r="C34" s="631"/>
      <c r="D34" s="631" t="s">
        <v>171</v>
      </c>
      <c r="E34" s="631"/>
      <c r="F34" s="631"/>
      <c r="G34" s="631"/>
      <c r="H34" s="631"/>
      <c r="I34" s="631"/>
      <c r="J34" s="681"/>
    </row>
    <row r="35" spans="1:10" x14ac:dyDescent="0.4">
      <c r="A35" s="682" t="s">
        <v>142</v>
      </c>
      <c r="B35" s="676"/>
      <c r="C35" s="676"/>
      <c r="D35" s="676"/>
      <c r="E35" s="676"/>
      <c r="F35" s="676"/>
      <c r="G35" s="676"/>
      <c r="H35" s="676"/>
      <c r="I35" s="676"/>
      <c r="J35" s="683"/>
    </row>
    <row r="36" spans="1:10" x14ac:dyDescent="0.4">
      <c r="A36" s="640" t="s">
        <v>143</v>
      </c>
      <c r="B36" s="641"/>
      <c r="C36" s="641"/>
      <c r="D36" s="641" t="s">
        <v>171</v>
      </c>
      <c r="E36" s="641"/>
      <c r="F36" s="641"/>
      <c r="G36" s="641"/>
      <c r="H36" s="641"/>
      <c r="I36" s="641"/>
      <c r="J36" s="684"/>
    </row>
    <row r="37" spans="1:10" x14ac:dyDescent="0.4">
      <c r="A37" s="685" t="s">
        <v>151</v>
      </c>
      <c r="B37" s="686"/>
      <c r="C37" s="687"/>
      <c r="D37" s="111"/>
      <c r="E37" s="111"/>
      <c r="F37" s="111"/>
      <c r="G37" s="111"/>
      <c r="H37" s="111"/>
      <c r="I37" s="691" t="s">
        <v>149</v>
      </c>
      <c r="J37" s="122"/>
    </row>
    <row r="38" spans="1:10" ht="19.5" thickBot="1" x14ac:dyDescent="0.45">
      <c r="A38" s="688"/>
      <c r="B38" s="689"/>
      <c r="C38" s="690"/>
      <c r="D38" s="693" t="s">
        <v>150</v>
      </c>
      <c r="E38" s="693"/>
      <c r="F38" s="693"/>
      <c r="G38" s="693"/>
      <c r="H38" s="693"/>
      <c r="I38" s="692"/>
      <c r="J38" s="123"/>
    </row>
    <row r="41" spans="1:10" x14ac:dyDescent="0.4">
      <c r="A41" t="s">
        <v>209</v>
      </c>
    </row>
    <row r="42" spans="1:10" x14ac:dyDescent="0.4">
      <c r="A42" s="635" t="s">
        <v>183</v>
      </c>
      <c r="B42" s="634"/>
      <c r="C42" s="132" t="s">
        <v>186</v>
      </c>
      <c r="D42" s="694" t="s">
        <v>185</v>
      </c>
      <c r="E42" s="706"/>
      <c r="F42" s="706"/>
      <c r="G42" s="706"/>
      <c r="H42" s="707"/>
      <c r="I42" s="694" t="s">
        <v>210</v>
      </c>
      <c r="J42" s="695"/>
    </row>
    <row r="43" spans="1:10" ht="37.5" x14ac:dyDescent="0.4">
      <c r="A43" s="715">
        <v>1</v>
      </c>
      <c r="B43" s="716"/>
      <c r="C43" s="142" t="s">
        <v>182</v>
      </c>
      <c r="D43" s="143"/>
      <c r="E43" s="711" t="s">
        <v>163</v>
      </c>
      <c r="F43" s="712"/>
      <c r="G43" s="712"/>
      <c r="H43" s="713"/>
      <c r="I43" s="709" t="s">
        <v>187</v>
      </c>
      <c r="J43" s="657"/>
    </row>
    <row r="44" spans="1:10" x14ac:dyDescent="0.4">
      <c r="A44" s="663">
        <v>2</v>
      </c>
      <c r="B44" s="676"/>
      <c r="C44" s="133" t="s">
        <v>179</v>
      </c>
      <c r="D44" s="141"/>
      <c r="E44" s="696" t="s">
        <v>212</v>
      </c>
      <c r="F44" s="697"/>
      <c r="G44" s="697"/>
      <c r="H44" s="698"/>
      <c r="I44" s="710" t="s">
        <v>188</v>
      </c>
      <c r="J44" s="659"/>
    </row>
    <row r="45" spans="1:10" x14ac:dyDescent="0.4">
      <c r="A45" s="663">
        <v>3</v>
      </c>
      <c r="B45" s="676"/>
      <c r="C45" s="133" t="s">
        <v>180</v>
      </c>
      <c r="D45" s="141"/>
      <c r="E45" s="696" t="s">
        <v>213</v>
      </c>
      <c r="F45" s="697"/>
      <c r="G45" s="697"/>
      <c r="H45" s="698"/>
      <c r="I45" s="710" t="s">
        <v>189</v>
      </c>
      <c r="J45" s="659"/>
    </row>
    <row r="46" spans="1:10" x14ac:dyDescent="0.4">
      <c r="A46" s="663">
        <v>4</v>
      </c>
      <c r="B46" s="676"/>
      <c r="C46" s="676" t="s">
        <v>181</v>
      </c>
      <c r="D46" s="676" t="s">
        <v>184</v>
      </c>
      <c r="E46" s="696" t="s">
        <v>215</v>
      </c>
      <c r="F46" s="697"/>
      <c r="G46" s="697"/>
      <c r="H46" s="698"/>
      <c r="I46" s="699" t="s">
        <v>214</v>
      </c>
      <c r="J46" s="700"/>
    </row>
    <row r="47" spans="1:10" x14ac:dyDescent="0.4">
      <c r="A47" s="714">
        <v>5</v>
      </c>
      <c r="B47" s="641"/>
      <c r="C47" s="641"/>
      <c r="D47" s="641"/>
      <c r="E47" s="703" t="s">
        <v>195</v>
      </c>
      <c r="F47" s="704"/>
      <c r="G47" s="704"/>
      <c r="H47" s="705"/>
      <c r="I47" s="701"/>
      <c r="J47" s="702"/>
    </row>
    <row r="48" spans="1:10" x14ac:dyDescent="0.4">
      <c r="A48" s="110" t="s">
        <v>192</v>
      </c>
      <c r="B48" s="144" t="s">
        <v>191</v>
      </c>
      <c r="C48" s="110"/>
      <c r="D48" s="110"/>
      <c r="E48" s="110"/>
      <c r="F48" s="110"/>
      <c r="G48" s="110"/>
      <c r="H48" s="110"/>
      <c r="I48" s="110"/>
      <c r="J48" s="110"/>
    </row>
    <row r="49" spans="1:10" x14ac:dyDescent="0.4">
      <c r="A49" s="131" t="s">
        <v>193</v>
      </c>
      <c r="B49" t="s">
        <v>190</v>
      </c>
    </row>
    <row r="50" spans="1:10" x14ac:dyDescent="0.4">
      <c r="A50" s="131" t="s">
        <v>194</v>
      </c>
      <c r="B50" t="s">
        <v>196</v>
      </c>
    </row>
    <row r="51" spans="1:10" x14ac:dyDescent="0.4">
      <c r="A51" s="131"/>
      <c r="B51" s="708" t="s">
        <v>202</v>
      </c>
      <c r="C51" s="708"/>
      <c r="D51" t="s">
        <v>197</v>
      </c>
    </row>
    <row r="52" spans="1:10" x14ac:dyDescent="0.4">
      <c r="A52" s="131"/>
      <c r="B52" s="708" t="s">
        <v>203</v>
      </c>
      <c r="C52" s="708"/>
      <c r="D52" t="s">
        <v>198</v>
      </c>
    </row>
    <row r="53" spans="1:10" x14ac:dyDescent="0.4">
      <c r="A53" s="131"/>
      <c r="B53" s="708" t="s">
        <v>204</v>
      </c>
      <c r="C53" s="708"/>
      <c r="D53" t="s">
        <v>199</v>
      </c>
    </row>
    <row r="54" spans="1:10" x14ac:dyDescent="0.4">
      <c r="A54" s="131"/>
      <c r="B54" s="708" t="s">
        <v>205</v>
      </c>
      <c r="C54" s="708"/>
      <c r="D54" t="s">
        <v>200</v>
      </c>
    </row>
    <row r="55" spans="1:10" x14ac:dyDescent="0.4">
      <c r="A55" s="131"/>
      <c r="B55" s="708" t="s">
        <v>206</v>
      </c>
      <c r="C55" s="708"/>
      <c r="D55" t="s">
        <v>201</v>
      </c>
    </row>
    <row r="56" spans="1:10" x14ac:dyDescent="0.4">
      <c r="A56" s="131" t="s">
        <v>207</v>
      </c>
      <c r="B56" s="253" t="s">
        <v>208</v>
      </c>
      <c r="C56" s="253"/>
      <c r="D56" s="253"/>
      <c r="E56" s="253"/>
      <c r="F56" s="253"/>
      <c r="G56" s="253"/>
      <c r="H56" s="253"/>
      <c r="I56" s="253"/>
      <c r="J56" s="253"/>
    </row>
    <row r="57" spans="1:10" x14ac:dyDescent="0.4">
      <c r="B57" s="253"/>
      <c r="C57" s="253"/>
      <c r="D57" s="253"/>
      <c r="E57" s="253"/>
      <c r="F57" s="253"/>
      <c r="G57" s="253"/>
      <c r="H57" s="253"/>
      <c r="I57" s="253"/>
      <c r="J57" s="253"/>
    </row>
  </sheetData>
  <mergeCells count="60">
    <mergeCell ref="B52:C52"/>
    <mergeCell ref="B53:C53"/>
    <mergeCell ref="B54:C54"/>
    <mergeCell ref="B55:C55"/>
    <mergeCell ref="B56:J57"/>
    <mergeCell ref="B51:C51"/>
    <mergeCell ref="I43:J43"/>
    <mergeCell ref="I44:J44"/>
    <mergeCell ref="E43:H43"/>
    <mergeCell ref="E44:H44"/>
    <mergeCell ref="I45:J45"/>
    <mergeCell ref="E45:H45"/>
    <mergeCell ref="C46:C47"/>
    <mergeCell ref="D46:D47"/>
    <mergeCell ref="A46:B46"/>
    <mergeCell ref="A47:B47"/>
    <mergeCell ref="A43:B43"/>
    <mergeCell ref="A44:B44"/>
    <mergeCell ref="I42:J42"/>
    <mergeCell ref="E46:H46"/>
    <mergeCell ref="I46:J47"/>
    <mergeCell ref="E47:H47"/>
    <mergeCell ref="D42:H42"/>
    <mergeCell ref="A27:B27"/>
    <mergeCell ref="A19:B19"/>
    <mergeCell ref="C19:G19"/>
    <mergeCell ref="H19:J19"/>
    <mergeCell ref="A45:B45"/>
    <mergeCell ref="A42:B42"/>
    <mergeCell ref="A33:J33"/>
    <mergeCell ref="A34:C34"/>
    <mergeCell ref="D34:J34"/>
    <mergeCell ref="A35:C35"/>
    <mergeCell ref="D35:J35"/>
    <mergeCell ref="A36:C36"/>
    <mergeCell ref="D36:J36"/>
    <mergeCell ref="A37:C38"/>
    <mergeCell ref="I37:I38"/>
    <mergeCell ref="D38:H38"/>
    <mergeCell ref="C14:J14"/>
    <mergeCell ref="A16:G16"/>
    <mergeCell ref="H16:J16"/>
    <mergeCell ref="B20:J22"/>
    <mergeCell ref="B23:J23"/>
    <mergeCell ref="A17:G17"/>
    <mergeCell ref="H17:J18"/>
    <mergeCell ref="A18:B18"/>
    <mergeCell ref="C18:G18"/>
    <mergeCell ref="A14:B14"/>
    <mergeCell ref="A3:J3"/>
    <mergeCell ref="A6:J6"/>
    <mergeCell ref="A8:J8"/>
    <mergeCell ref="A9:B9"/>
    <mergeCell ref="C9:F9"/>
    <mergeCell ref="G9:H11"/>
    <mergeCell ref="I9:J11"/>
    <mergeCell ref="A10:B10"/>
    <mergeCell ref="C10:F10"/>
    <mergeCell ref="A11:B11"/>
    <mergeCell ref="C11:F11"/>
  </mergeCells>
  <phoneticPr fontId="1"/>
  <printOptions horizontalCentered="1"/>
  <pageMargins left="0.70866141732283472" right="0.70866141732283472" top="0.74803149606299213" bottom="0.74803149606299213" header="0.31496062992125984" footer="0.31496062992125984"/>
  <pageSetup paperSize="9" scale="95" orientation="portrait" r:id="rId1"/>
  <rowBreaks count="1" manualBreakCount="1">
    <brk id="39" max="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C56"/>
  <sheetViews>
    <sheetView view="pageBreakPreview" zoomScale="85" zoomScaleNormal="100" zoomScaleSheetLayoutView="85" workbookViewId="0">
      <selection activeCell="B1" sqref="B1"/>
    </sheetView>
  </sheetViews>
  <sheetFormatPr defaultRowHeight="18.75" x14ac:dyDescent="0.4"/>
  <cols>
    <col min="1" max="1" width="9" style="17"/>
    <col min="2" max="2" width="12.625" style="17" customWidth="1"/>
    <col min="3" max="3" width="9.625" style="17" customWidth="1"/>
    <col min="4" max="4" width="2.625" style="17" customWidth="1"/>
    <col min="5" max="5" width="2.125" style="17" customWidth="1"/>
    <col min="6" max="6" width="3.625" style="17" customWidth="1"/>
    <col min="7" max="7" width="2.625" style="17" customWidth="1"/>
    <col min="8" max="8" width="6" style="17" customWidth="1"/>
    <col min="9" max="9" width="2.625" style="17" customWidth="1"/>
    <col min="10" max="10" width="2.125" style="17" customWidth="1"/>
    <col min="11" max="12" width="3.625" style="17" customWidth="1"/>
    <col min="13" max="13" width="2.375" style="17" customWidth="1"/>
    <col min="14" max="14" width="2.625" style="17" customWidth="1"/>
    <col min="15" max="15" width="4.75" style="17" customWidth="1"/>
    <col min="16" max="16" width="12.625" style="17" customWidth="1"/>
    <col min="17" max="17" width="3.625" style="17" customWidth="1"/>
    <col min="18" max="18" width="4.125" style="17" customWidth="1"/>
    <col min="19" max="20" width="3.625" style="17" customWidth="1"/>
    <col min="21" max="22" width="4.125" style="17" customWidth="1"/>
    <col min="23" max="26" width="3.625" style="17" customWidth="1"/>
    <col min="27" max="27" width="4.125" style="17" customWidth="1"/>
    <col min="28" max="28" width="3.5" style="17" customWidth="1"/>
    <col min="29" max="29" width="6.875" style="17" customWidth="1"/>
    <col min="30" max="16384" width="9" style="17"/>
  </cols>
  <sheetData>
    <row r="1" spans="2:29" x14ac:dyDescent="0.4">
      <c r="B1" s="148" t="s">
        <v>218</v>
      </c>
      <c r="C1" s="16"/>
      <c r="D1" s="16"/>
      <c r="E1" s="16"/>
      <c r="F1" s="16"/>
      <c r="G1" s="16"/>
      <c r="H1" s="16"/>
      <c r="I1" s="16"/>
      <c r="J1" s="16"/>
      <c r="K1" s="16"/>
      <c r="L1" s="16"/>
      <c r="M1" s="16"/>
      <c r="N1" s="16"/>
      <c r="O1" s="16"/>
      <c r="P1" s="16"/>
      <c r="Q1" s="16"/>
      <c r="R1" s="16"/>
      <c r="S1" s="16"/>
      <c r="T1" s="16"/>
      <c r="U1" s="16"/>
      <c r="V1" s="16"/>
      <c r="W1" s="16"/>
      <c r="X1" s="16"/>
      <c r="Y1" s="717"/>
      <c r="Z1" s="717"/>
      <c r="AA1" s="717"/>
      <c r="AB1" s="717"/>
    </row>
    <row r="2" spans="2:29" x14ac:dyDescent="0.4">
      <c r="B2" s="22"/>
      <c r="C2" s="16"/>
      <c r="D2" s="16"/>
      <c r="E2" s="16"/>
      <c r="F2" s="16"/>
      <c r="G2" s="16"/>
      <c r="H2" s="16"/>
      <c r="I2" s="16"/>
      <c r="J2" s="16"/>
      <c r="K2" s="16"/>
      <c r="L2" s="16"/>
      <c r="M2" s="16"/>
      <c r="N2" s="16"/>
      <c r="O2" s="16"/>
      <c r="P2" s="16"/>
      <c r="Q2" s="16"/>
      <c r="R2" s="16"/>
      <c r="S2" s="16"/>
      <c r="T2" s="16"/>
      <c r="U2" s="16"/>
      <c r="V2" s="16"/>
      <c r="W2" s="16"/>
      <c r="X2" s="737" t="s">
        <v>160</v>
      </c>
      <c r="Y2" s="737"/>
      <c r="Z2" s="737"/>
      <c r="AA2" s="737"/>
      <c r="AB2" s="737"/>
    </row>
    <row r="3" spans="2:29" ht="21" x14ac:dyDescent="0.4">
      <c r="B3" s="400" t="s">
        <v>161</v>
      </c>
      <c r="C3" s="400"/>
      <c r="D3" s="400"/>
      <c r="E3" s="400"/>
      <c r="F3" s="400"/>
      <c r="G3" s="400"/>
      <c r="H3" s="400"/>
      <c r="I3" s="400"/>
      <c r="J3" s="400"/>
      <c r="K3" s="400"/>
      <c r="L3" s="400"/>
      <c r="M3" s="400"/>
      <c r="N3" s="400"/>
      <c r="O3" s="400"/>
      <c r="P3" s="400"/>
      <c r="Q3" s="400"/>
      <c r="R3" s="400"/>
      <c r="S3" s="400"/>
      <c r="T3" s="400"/>
      <c r="U3" s="400"/>
      <c r="V3" s="400"/>
      <c r="W3" s="400"/>
      <c r="X3" s="400"/>
      <c r="Y3" s="400"/>
      <c r="Z3" s="400"/>
      <c r="AA3" s="400"/>
      <c r="AB3" s="400"/>
      <c r="AC3" s="107"/>
    </row>
    <row r="4" spans="2:29" x14ac:dyDescent="0.4">
      <c r="B4" s="16"/>
      <c r="C4" s="16"/>
      <c r="D4" s="16"/>
      <c r="E4" s="16"/>
      <c r="F4" s="16"/>
      <c r="G4" s="16"/>
      <c r="H4" s="16"/>
      <c r="I4" s="16"/>
      <c r="J4" s="16"/>
      <c r="K4" s="16"/>
      <c r="L4" s="16"/>
      <c r="M4" s="16"/>
      <c r="N4" s="16"/>
      <c r="O4" s="16"/>
      <c r="P4" s="16"/>
      <c r="Q4" s="16"/>
      <c r="R4" s="16"/>
      <c r="S4" s="16"/>
      <c r="T4" s="16"/>
      <c r="U4" s="16"/>
      <c r="V4" s="16"/>
      <c r="W4" s="16"/>
      <c r="X4" s="16"/>
      <c r="Y4" s="16"/>
      <c r="Z4" s="16"/>
      <c r="AA4" s="16"/>
    </row>
    <row r="5" spans="2:29" x14ac:dyDescent="0.4">
      <c r="B5" s="432" t="s">
        <v>162</v>
      </c>
      <c r="C5" s="432"/>
      <c r="D5" s="432"/>
      <c r="E5" s="432"/>
      <c r="F5" s="432"/>
      <c r="G5" s="432"/>
      <c r="H5" s="432"/>
      <c r="I5" s="432"/>
      <c r="J5" s="432"/>
      <c r="K5" s="432"/>
      <c r="L5" s="432"/>
      <c r="M5" s="432"/>
      <c r="N5" s="432"/>
      <c r="O5" s="432"/>
      <c r="P5" s="432"/>
      <c r="Q5" s="432"/>
      <c r="R5" s="432"/>
      <c r="S5" s="432"/>
      <c r="T5" s="432"/>
      <c r="U5" s="432"/>
      <c r="V5" s="432"/>
      <c r="W5" s="432"/>
      <c r="X5" s="432"/>
      <c r="Y5" s="432"/>
      <c r="Z5" s="432"/>
      <c r="AA5" s="432"/>
      <c r="AB5" s="432"/>
      <c r="AC5" s="106"/>
    </row>
    <row r="6" spans="2:29" x14ac:dyDescent="0.4">
      <c r="B6" s="16"/>
      <c r="C6" s="16"/>
      <c r="D6" s="16"/>
      <c r="E6" s="16"/>
      <c r="F6" s="16"/>
      <c r="G6" s="16"/>
      <c r="H6" s="16"/>
      <c r="I6" s="16"/>
      <c r="J6" s="16"/>
      <c r="K6" s="16"/>
      <c r="L6" s="16"/>
      <c r="M6" s="16"/>
      <c r="N6" s="16"/>
      <c r="O6" s="16"/>
      <c r="P6" s="16"/>
      <c r="Q6" s="16"/>
      <c r="R6" s="16"/>
      <c r="S6" s="16"/>
      <c r="T6" s="16"/>
      <c r="U6" s="16"/>
      <c r="V6" s="16"/>
      <c r="W6" s="16"/>
      <c r="X6" s="16"/>
      <c r="Y6" s="16"/>
      <c r="Z6" s="16"/>
      <c r="AA6" s="16"/>
    </row>
    <row r="7" spans="2:29" x14ac:dyDescent="0.4">
      <c r="B7" s="16"/>
      <c r="C7" s="16"/>
      <c r="D7" s="16"/>
      <c r="E7" s="16"/>
      <c r="F7" s="16"/>
      <c r="G7" s="16"/>
      <c r="H7" s="16"/>
      <c r="I7" s="16"/>
      <c r="J7" s="16"/>
      <c r="K7" s="16"/>
      <c r="L7" s="16"/>
      <c r="N7" s="16"/>
      <c r="O7" s="20"/>
      <c r="Q7" s="738" t="s">
        <v>173</v>
      </c>
      <c r="R7" s="738"/>
      <c r="S7" s="738"/>
      <c r="T7" s="738"/>
      <c r="U7" s="738"/>
      <c r="V7" s="738"/>
      <c r="W7" s="738"/>
      <c r="X7" s="738"/>
      <c r="Y7" s="738"/>
      <c r="Z7" s="738"/>
      <c r="AA7" s="738"/>
      <c r="AB7" s="738"/>
      <c r="AC7" s="16"/>
    </row>
    <row r="8" spans="2:29" x14ac:dyDescent="0.4">
      <c r="B8" s="23"/>
      <c r="C8" s="23"/>
      <c r="D8" s="23"/>
      <c r="E8" s="23"/>
      <c r="F8" s="23"/>
      <c r="G8" s="23"/>
      <c r="H8" s="23"/>
      <c r="I8" s="23"/>
      <c r="J8" s="23"/>
      <c r="K8" s="23"/>
      <c r="L8" s="23"/>
      <c r="M8" s="23"/>
      <c r="N8" s="23"/>
      <c r="O8" s="23"/>
      <c r="P8" s="23"/>
      <c r="Q8" s="23"/>
      <c r="R8" s="23"/>
      <c r="S8" s="23"/>
      <c r="T8" s="23"/>
      <c r="U8" s="23"/>
      <c r="V8" s="23"/>
      <c r="W8" s="23"/>
      <c r="X8" s="23"/>
      <c r="Y8" s="23"/>
      <c r="Z8" s="23"/>
      <c r="AA8" s="23"/>
    </row>
    <row r="9" spans="2:29" s="24" customFormat="1" ht="24" x14ac:dyDescent="0.4">
      <c r="B9" s="22"/>
      <c r="C9" s="22"/>
      <c r="D9" s="22"/>
      <c r="E9" s="22"/>
      <c r="F9" s="22"/>
      <c r="G9" s="22"/>
      <c r="L9" s="25" t="s">
        <v>12</v>
      </c>
      <c r="M9" s="103" t="s">
        <v>13</v>
      </c>
      <c r="N9" s="22" t="s">
        <v>11</v>
      </c>
      <c r="Q9" s="376" t="s">
        <v>124</v>
      </c>
      <c r="R9" s="376"/>
      <c r="S9" s="376"/>
      <c r="T9" s="376"/>
      <c r="U9" s="376"/>
      <c r="V9" s="376"/>
      <c r="W9" s="376"/>
      <c r="X9" s="376"/>
      <c r="Y9" s="376"/>
      <c r="Z9" s="376"/>
      <c r="AA9" s="376"/>
      <c r="AB9" s="376"/>
      <c r="AC9" s="25"/>
    </row>
    <row r="10" spans="2:29" s="24" customFormat="1" ht="24" x14ac:dyDescent="0.4">
      <c r="B10" s="22"/>
      <c r="C10" s="22"/>
      <c r="D10" s="22"/>
      <c r="E10" s="22"/>
      <c r="F10" s="22"/>
      <c r="G10" s="22"/>
      <c r="J10" s="22"/>
      <c r="L10" s="22"/>
      <c r="M10" s="22"/>
      <c r="N10" s="27" t="s">
        <v>5</v>
      </c>
      <c r="Q10" s="430" t="s">
        <v>125</v>
      </c>
      <c r="R10" s="430"/>
      <c r="S10" s="430"/>
      <c r="T10" s="430"/>
      <c r="U10" s="430"/>
      <c r="V10" s="430"/>
      <c r="W10" s="430"/>
      <c r="X10" s="430"/>
      <c r="Y10" s="430"/>
      <c r="Z10" s="430"/>
      <c r="AA10" s="430"/>
      <c r="AB10" s="430"/>
      <c r="AC10" s="22"/>
    </row>
    <row r="11" spans="2:29" s="24" customFormat="1" ht="24" x14ac:dyDescent="0.4">
      <c r="B11" s="22"/>
      <c r="C11" s="22"/>
      <c r="D11" s="22"/>
      <c r="E11" s="22"/>
      <c r="F11" s="22"/>
      <c r="G11" s="22"/>
      <c r="J11" s="22"/>
      <c r="K11" s="22"/>
      <c r="L11" s="22"/>
      <c r="M11" s="29"/>
      <c r="N11" s="29" t="s">
        <v>167</v>
      </c>
      <c r="O11" s="125"/>
      <c r="P11" s="125"/>
      <c r="Q11" s="376" t="s">
        <v>126</v>
      </c>
      <c r="R11" s="376"/>
      <c r="S11" s="376"/>
      <c r="T11" s="376"/>
      <c r="U11" s="376"/>
      <c r="V11" s="376"/>
      <c r="W11" s="376"/>
      <c r="X11" s="376"/>
      <c r="Y11" s="376"/>
      <c r="Z11" s="376"/>
      <c r="AA11" s="398" t="s">
        <v>168</v>
      </c>
      <c r="AB11" s="398"/>
      <c r="AC11" s="22"/>
    </row>
    <row r="12" spans="2:29" s="24" customFormat="1" ht="24" x14ac:dyDescent="0.4">
      <c r="B12" s="28"/>
      <c r="C12" s="28"/>
      <c r="D12" s="28"/>
      <c r="E12" s="28"/>
      <c r="F12" s="28"/>
      <c r="G12" s="28"/>
      <c r="J12" s="28"/>
      <c r="L12" s="28"/>
      <c r="M12" s="29"/>
      <c r="N12" s="126" t="s">
        <v>108</v>
      </c>
      <c r="O12" s="125"/>
      <c r="P12" s="125"/>
      <c r="Q12" s="723"/>
      <c r="R12" s="723"/>
      <c r="S12" s="723"/>
      <c r="T12" s="723"/>
      <c r="U12" s="723"/>
      <c r="V12" s="723"/>
      <c r="W12" s="723"/>
      <c r="X12" s="723"/>
      <c r="Y12" s="723"/>
      <c r="Z12" s="723"/>
      <c r="AA12" s="723"/>
      <c r="AB12" s="723"/>
      <c r="AC12" s="28"/>
    </row>
    <row r="13" spans="2:29" s="24" customFormat="1" ht="24" x14ac:dyDescent="0.4">
      <c r="B13" s="28"/>
      <c r="C13" s="28"/>
      <c r="D13" s="28"/>
      <c r="E13" s="28"/>
      <c r="F13" s="28"/>
      <c r="G13" s="28"/>
      <c r="J13" s="28"/>
      <c r="L13" s="28"/>
      <c r="M13" s="28"/>
      <c r="N13" s="29" t="s">
        <v>14</v>
      </c>
      <c r="Q13" s="582" t="s">
        <v>127</v>
      </c>
      <c r="R13" s="582"/>
      <c r="S13" s="582"/>
      <c r="T13" s="582"/>
      <c r="U13" s="582"/>
      <c r="V13" s="582"/>
      <c r="W13" s="582"/>
      <c r="X13" s="582"/>
      <c r="Y13" s="582"/>
      <c r="Z13" s="582"/>
      <c r="AA13" s="582"/>
      <c r="AB13" s="582"/>
      <c r="AC13" s="28"/>
    </row>
    <row r="14" spans="2:29" s="24" customFormat="1" ht="24" x14ac:dyDescent="0.4">
      <c r="B14" s="22"/>
      <c r="C14" s="22"/>
      <c r="D14" s="22"/>
      <c r="E14" s="22"/>
      <c r="F14" s="22"/>
      <c r="G14" s="22"/>
      <c r="J14" s="22"/>
      <c r="L14" s="22"/>
      <c r="M14" s="22"/>
      <c r="N14" s="22" t="s">
        <v>0</v>
      </c>
      <c r="Q14" s="431" t="s">
        <v>128</v>
      </c>
      <c r="R14" s="431"/>
      <c r="S14" s="431"/>
      <c r="T14" s="431"/>
      <c r="U14" s="431"/>
      <c r="V14" s="431"/>
      <c r="W14" s="431"/>
      <c r="X14" s="431"/>
      <c r="Y14" s="431"/>
      <c r="Z14" s="431"/>
      <c r="AA14" s="724" t="s">
        <v>168</v>
      </c>
      <c r="AB14" s="724"/>
      <c r="AC14" s="25"/>
    </row>
    <row r="15" spans="2:29" ht="29.25" customHeight="1" thickBot="1" x14ac:dyDescent="0.45"/>
    <row r="16" spans="2:29" s="31" customFormat="1" ht="20.25" thickBot="1" x14ac:dyDescent="0.45">
      <c r="B16" s="280" t="s">
        <v>3</v>
      </c>
      <c r="C16" s="281"/>
      <c r="D16" s="281"/>
      <c r="E16" s="281"/>
      <c r="F16" s="281"/>
      <c r="G16" s="281"/>
      <c r="H16" s="281"/>
      <c r="I16" s="281"/>
      <c r="J16" s="281"/>
      <c r="K16" s="281"/>
      <c r="L16" s="281"/>
      <c r="M16" s="281"/>
      <c r="N16" s="281"/>
      <c r="O16" s="281"/>
      <c r="P16" s="281"/>
      <c r="Q16" s="281"/>
      <c r="R16" s="281"/>
      <c r="S16" s="281"/>
      <c r="T16" s="281"/>
      <c r="U16" s="281"/>
      <c r="V16" s="281"/>
      <c r="W16" s="281"/>
      <c r="X16" s="281"/>
      <c r="Y16" s="281"/>
      <c r="Z16" s="281"/>
      <c r="AA16" s="281"/>
      <c r="AB16" s="282"/>
      <c r="AC16" s="102"/>
    </row>
    <row r="17" spans="2:29" s="31" customFormat="1" ht="18.75" customHeight="1" x14ac:dyDescent="0.4">
      <c r="B17" s="32" t="s">
        <v>1</v>
      </c>
      <c r="C17" s="725"/>
      <c r="D17" s="726"/>
      <c r="E17" s="726"/>
      <c r="F17" s="726"/>
      <c r="G17" s="726"/>
      <c r="H17" s="726"/>
      <c r="I17" s="726"/>
      <c r="J17" s="726"/>
      <c r="K17" s="726"/>
      <c r="L17" s="726"/>
      <c r="M17" s="726"/>
      <c r="N17" s="726"/>
      <c r="O17" s="727"/>
      <c r="P17" s="351" t="s">
        <v>154</v>
      </c>
      <c r="Q17" s="58"/>
      <c r="R17" s="59"/>
      <c r="S17" s="59"/>
      <c r="T17" s="60"/>
      <c r="U17" s="60"/>
      <c r="V17" s="60"/>
      <c r="W17" s="60"/>
      <c r="X17" s="60"/>
      <c r="Y17" s="60"/>
      <c r="Z17" s="418"/>
      <c r="AA17" s="418"/>
      <c r="AB17" s="419"/>
      <c r="AC17" s="33"/>
    </row>
    <row r="18" spans="2:29" s="31" customFormat="1" ht="28.5" customHeight="1" x14ac:dyDescent="0.4">
      <c r="B18" s="427" t="s">
        <v>0</v>
      </c>
      <c r="C18" s="728" t="s">
        <v>110</v>
      </c>
      <c r="D18" s="729"/>
      <c r="E18" s="729"/>
      <c r="F18" s="729"/>
      <c r="G18" s="729"/>
      <c r="H18" s="729"/>
      <c r="I18" s="729"/>
      <c r="J18" s="729"/>
      <c r="K18" s="729"/>
      <c r="L18" s="729"/>
      <c r="M18" s="729"/>
      <c r="N18" s="729"/>
      <c r="O18" s="730"/>
      <c r="P18" s="353"/>
      <c r="Q18" s="424" t="str">
        <f>IF(別記様式１能力評価申請書兼キャリアアップカード交付申請書!S9="","",別記様式１能力評価申請書兼キャリアアップカード交付申請書!S9)</f>
        <v>建築大工技能者</v>
      </c>
      <c r="R18" s="425"/>
      <c r="S18" s="425"/>
      <c r="T18" s="425"/>
      <c r="U18" s="425"/>
      <c r="V18" s="425"/>
      <c r="W18" s="425"/>
      <c r="X18" s="425"/>
      <c r="Y18" s="425"/>
      <c r="Z18" s="420"/>
      <c r="AA18" s="420"/>
      <c r="AB18" s="421"/>
      <c r="AC18" s="33"/>
    </row>
    <row r="19" spans="2:29" s="31" customFormat="1" ht="19.5" x14ac:dyDescent="0.4">
      <c r="B19" s="428"/>
      <c r="C19" s="731"/>
      <c r="D19" s="732"/>
      <c r="E19" s="732"/>
      <c r="F19" s="732"/>
      <c r="G19" s="732"/>
      <c r="H19" s="732"/>
      <c r="I19" s="732"/>
      <c r="J19" s="732"/>
      <c r="K19" s="732"/>
      <c r="L19" s="732"/>
      <c r="M19" s="732"/>
      <c r="N19" s="732"/>
      <c r="O19" s="733"/>
      <c r="P19" s="353"/>
      <c r="Q19" s="424"/>
      <c r="R19" s="425"/>
      <c r="S19" s="425"/>
      <c r="T19" s="425"/>
      <c r="U19" s="425"/>
      <c r="V19" s="425"/>
      <c r="W19" s="425"/>
      <c r="X19" s="425"/>
      <c r="Y19" s="425"/>
      <c r="Z19" s="420"/>
      <c r="AA19" s="420"/>
      <c r="AB19" s="421"/>
      <c r="AC19" s="33"/>
    </row>
    <row r="20" spans="2:29" s="31" customFormat="1" ht="20.25" thickBot="1" x14ac:dyDescent="0.45">
      <c r="B20" s="429"/>
      <c r="C20" s="734"/>
      <c r="D20" s="735"/>
      <c r="E20" s="735"/>
      <c r="F20" s="735"/>
      <c r="G20" s="735"/>
      <c r="H20" s="735"/>
      <c r="I20" s="735"/>
      <c r="J20" s="735"/>
      <c r="K20" s="735"/>
      <c r="L20" s="735"/>
      <c r="M20" s="735"/>
      <c r="N20" s="735"/>
      <c r="O20" s="736"/>
      <c r="P20" s="353"/>
      <c r="Q20" s="424"/>
      <c r="R20" s="425"/>
      <c r="S20" s="425"/>
      <c r="T20" s="425"/>
      <c r="U20" s="425"/>
      <c r="V20" s="425"/>
      <c r="W20" s="425"/>
      <c r="X20" s="425"/>
      <c r="Y20" s="425"/>
      <c r="Z20" s="420"/>
      <c r="AA20" s="420"/>
      <c r="AB20" s="421"/>
      <c r="AC20" s="33"/>
    </row>
    <row r="21" spans="2:29" s="31" customFormat="1" ht="20.25" thickBot="1" x14ac:dyDescent="0.45">
      <c r="B21" s="34" t="s">
        <v>2</v>
      </c>
      <c r="C21" s="718"/>
      <c r="D21" s="719"/>
      <c r="E21" s="720"/>
      <c r="F21" s="116" t="s">
        <v>29</v>
      </c>
      <c r="G21" s="721"/>
      <c r="H21" s="719"/>
      <c r="I21" s="719"/>
      <c r="J21" s="719"/>
      <c r="K21" s="117" t="s">
        <v>29</v>
      </c>
      <c r="L21" s="721"/>
      <c r="M21" s="719"/>
      <c r="N21" s="719"/>
      <c r="O21" s="722"/>
      <c r="P21" s="356"/>
      <c r="Q21" s="61" t="str">
        <f>IF(別記様式１能力評価申請書兼キャリアアップカード交付申請書!S13="","",別記様式１能力評価申請書兼キャリアアップカード交付申請書!S13)</f>
        <v/>
      </c>
      <c r="R21" s="62"/>
      <c r="S21" s="62"/>
      <c r="T21" s="62"/>
      <c r="U21" s="62"/>
      <c r="V21" s="63"/>
      <c r="W21" s="62"/>
      <c r="X21" s="62"/>
      <c r="Y21" s="62"/>
      <c r="Z21" s="422"/>
      <c r="AA21" s="422"/>
      <c r="AB21" s="423"/>
      <c r="AC21" s="33"/>
    </row>
    <row r="22" spans="2:29" s="31" customFormat="1" ht="19.5" x14ac:dyDescent="0.4">
      <c r="B22" s="102"/>
      <c r="C22" s="102"/>
      <c r="D22" s="102"/>
      <c r="E22" s="102"/>
      <c r="F22" s="102"/>
      <c r="G22" s="102"/>
      <c r="H22" s="102"/>
      <c r="I22" s="102"/>
      <c r="J22" s="102"/>
      <c r="K22" s="102"/>
      <c r="L22" s="102"/>
      <c r="M22" s="102"/>
      <c r="N22" s="102"/>
      <c r="O22" s="102"/>
      <c r="Q22" s="16"/>
      <c r="R22" s="16"/>
      <c r="S22" s="16"/>
      <c r="T22" s="16"/>
      <c r="U22" s="16"/>
      <c r="V22" s="102"/>
      <c r="W22" s="16"/>
      <c r="X22" s="16"/>
      <c r="Y22" s="16"/>
      <c r="Z22" s="33"/>
      <c r="AA22" s="33"/>
      <c r="AB22" s="33"/>
      <c r="AC22" s="33"/>
    </row>
    <row r="23" spans="2:29" ht="15" customHeight="1" thickBot="1" x14ac:dyDescent="0.45">
      <c r="B23" s="16"/>
      <c r="D23" s="16"/>
      <c r="E23" s="16"/>
      <c r="F23" s="16"/>
      <c r="G23" s="16"/>
      <c r="H23" s="16"/>
      <c r="I23" s="16"/>
      <c r="J23" s="16"/>
      <c r="K23" s="16"/>
      <c r="L23" s="16"/>
      <c r="M23" s="16"/>
      <c r="N23" s="16"/>
      <c r="O23" s="16"/>
      <c r="Q23" s="16"/>
      <c r="R23" s="16"/>
      <c r="T23" s="16"/>
      <c r="V23" s="16"/>
      <c r="W23" s="16"/>
      <c r="X23" s="16"/>
      <c r="Y23" s="16"/>
      <c r="Z23" s="16"/>
      <c r="AA23" s="16"/>
      <c r="AB23" s="16"/>
    </row>
    <row r="24" spans="2:29" s="31" customFormat="1" ht="20.25" thickBot="1" x14ac:dyDescent="0.45">
      <c r="B24" s="280" t="s">
        <v>39</v>
      </c>
      <c r="C24" s="281"/>
      <c r="D24" s="281"/>
      <c r="E24" s="281"/>
      <c r="F24" s="281"/>
      <c r="G24" s="281"/>
      <c r="H24" s="281"/>
      <c r="I24" s="281"/>
      <c r="J24" s="281"/>
      <c r="K24" s="281"/>
      <c r="L24" s="281"/>
      <c r="M24" s="281"/>
      <c r="N24" s="281"/>
      <c r="O24" s="281"/>
      <c r="P24" s="281"/>
      <c r="Q24" s="281"/>
      <c r="R24" s="281"/>
      <c r="S24" s="281"/>
      <c r="T24" s="281"/>
      <c r="U24" s="281"/>
      <c r="V24" s="281"/>
      <c r="W24" s="281"/>
      <c r="X24" s="281"/>
      <c r="Y24" s="281"/>
      <c r="Z24" s="281"/>
      <c r="AA24" s="281"/>
      <c r="AB24" s="282"/>
      <c r="AC24" s="102"/>
    </row>
    <row r="25" spans="2:29" s="31" customFormat="1" ht="9.9499999999999993" customHeight="1" x14ac:dyDescent="0.4">
      <c r="B25" s="335" t="s">
        <v>38</v>
      </c>
      <c r="C25" s="393"/>
      <c r="D25" s="394" t="s">
        <v>22</v>
      </c>
      <c r="E25" s="310"/>
      <c r="F25" s="310"/>
      <c r="G25" s="394" t="s">
        <v>23</v>
      </c>
      <c r="H25" s="284" t="s">
        <v>34</v>
      </c>
      <c r="I25" s="310"/>
      <c r="J25" s="310"/>
      <c r="K25" s="310"/>
      <c r="L25" s="387" t="s">
        <v>22</v>
      </c>
      <c r="M25" s="310"/>
      <c r="N25" s="310"/>
      <c r="O25" s="390" t="s">
        <v>23</v>
      </c>
      <c r="P25" s="335" t="s">
        <v>33</v>
      </c>
      <c r="Q25" s="377">
        <f>IF(AND(C25="",E25="",I25="",M25=""),0,ROUNDDOWN(DATEDIF(DATE(C25,E25,1),DATE(I25,M25,31)+DAY(1),"M")/12,2))</f>
        <v>0</v>
      </c>
      <c r="R25" s="378"/>
      <c r="S25" s="378"/>
      <c r="T25" s="378"/>
      <c r="U25" s="378"/>
      <c r="V25" s="378"/>
      <c r="W25" s="378"/>
      <c r="X25" s="284" t="s">
        <v>22</v>
      </c>
      <c r="Y25" s="284"/>
      <c r="Z25" s="35"/>
      <c r="AA25" s="35"/>
      <c r="AB25" s="36"/>
      <c r="AC25" s="33"/>
    </row>
    <row r="26" spans="2:29" s="31" customFormat="1" ht="9.9499999999999993" customHeight="1" x14ac:dyDescent="0.4">
      <c r="B26" s="327"/>
      <c r="C26" s="332"/>
      <c r="D26" s="395"/>
      <c r="E26" s="333"/>
      <c r="F26" s="333"/>
      <c r="G26" s="395"/>
      <c r="H26" s="287"/>
      <c r="I26" s="333"/>
      <c r="J26" s="333"/>
      <c r="K26" s="333"/>
      <c r="L26" s="388"/>
      <c r="M26" s="333"/>
      <c r="N26" s="333"/>
      <c r="O26" s="391"/>
      <c r="P26" s="327"/>
      <c r="Q26" s="379"/>
      <c r="R26" s="380"/>
      <c r="S26" s="380"/>
      <c r="T26" s="380"/>
      <c r="U26" s="380"/>
      <c r="V26" s="380"/>
      <c r="W26" s="380"/>
      <c r="X26" s="287"/>
      <c r="Y26" s="287"/>
      <c r="Z26" s="33"/>
      <c r="AB26" s="39"/>
      <c r="AC26" s="16"/>
    </row>
    <row r="27" spans="2:29" s="31" customFormat="1" ht="9.9499999999999993" customHeight="1" x14ac:dyDescent="0.4">
      <c r="B27" s="327"/>
      <c r="C27" s="332"/>
      <c r="D27" s="395"/>
      <c r="E27" s="333"/>
      <c r="F27" s="333"/>
      <c r="G27" s="395"/>
      <c r="H27" s="287"/>
      <c r="I27" s="333"/>
      <c r="J27" s="333"/>
      <c r="K27" s="333"/>
      <c r="L27" s="388"/>
      <c r="M27" s="333"/>
      <c r="N27" s="333"/>
      <c r="O27" s="391"/>
      <c r="P27" s="327"/>
      <c r="Q27" s="379"/>
      <c r="R27" s="380"/>
      <c r="S27" s="380"/>
      <c r="T27" s="380"/>
      <c r="U27" s="380"/>
      <c r="V27" s="380"/>
      <c r="W27" s="380"/>
      <c r="X27" s="287"/>
      <c r="Y27" s="287"/>
      <c r="Z27" s="33"/>
      <c r="AA27" s="33"/>
      <c r="AB27" s="39"/>
      <c r="AC27" s="33"/>
    </row>
    <row r="28" spans="2:29" s="31" customFormat="1" ht="9.9499999999999993" customHeight="1" thickBot="1" x14ac:dyDescent="0.45">
      <c r="B28" s="328"/>
      <c r="C28" s="334"/>
      <c r="D28" s="396"/>
      <c r="E28" s="316"/>
      <c r="F28" s="316"/>
      <c r="G28" s="396"/>
      <c r="H28" s="290"/>
      <c r="I28" s="316"/>
      <c r="J28" s="316"/>
      <c r="K28" s="316"/>
      <c r="L28" s="389"/>
      <c r="M28" s="316"/>
      <c r="N28" s="316"/>
      <c r="O28" s="392"/>
      <c r="P28" s="328"/>
      <c r="Q28" s="381"/>
      <c r="R28" s="382"/>
      <c r="S28" s="382"/>
      <c r="T28" s="382"/>
      <c r="U28" s="382"/>
      <c r="V28" s="382"/>
      <c r="W28" s="382"/>
      <c r="X28" s="290"/>
      <c r="Y28" s="290"/>
      <c r="Z28" s="40"/>
      <c r="AA28" s="40"/>
      <c r="AB28" s="41"/>
    </row>
    <row r="29" spans="2:29" s="31" customFormat="1" ht="9.9499999999999993" customHeight="1" x14ac:dyDescent="0.4">
      <c r="B29" s="335" t="s">
        <v>38</v>
      </c>
      <c r="C29" s="393"/>
      <c r="D29" s="394" t="s">
        <v>22</v>
      </c>
      <c r="E29" s="310"/>
      <c r="F29" s="310"/>
      <c r="G29" s="394" t="s">
        <v>23</v>
      </c>
      <c r="H29" s="284" t="s">
        <v>34</v>
      </c>
      <c r="I29" s="310"/>
      <c r="J29" s="310"/>
      <c r="K29" s="310"/>
      <c r="L29" s="387" t="s">
        <v>22</v>
      </c>
      <c r="M29" s="310"/>
      <c r="N29" s="310"/>
      <c r="O29" s="390" t="s">
        <v>23</v>
      </c>
      <c r="P29" s="335" t="s">
        <v>33</v>
      </c>
      <c r="Q29" s="377">
        <f>IF(AND(C29="",E29="",I29="",M29=""),0,ROUNDDOWN(DATEDIF(DATE(C29,E29,1),DATE(I29,M29,31)+DAY(1),"M")/12,2))</f>
        <v>0</v>
      </c>
      <c r="R29" s="378"/>
      <c r="S29" s="378"/>
      <c r="T29" s="378"/>
      <c r="U29" s="378"/>
      <c r="V29" s="378"/>
      <c r="W29" s="378"/>
      <c r="X29" s="284" t="s">
        <v>22</v>
      </c>
      <c r="Y29" s="284"/>
      <c r="Z29" s="35"/>
      <c r="AA29" s="35"/>
      <c r="AB29" s="36"/>
      <c r="AC29" s="33"/>
    </row>
    <row r="30" spans="2:29" s="31" customFormat="1" ht="9.9499999999999993" customHeight="1" x14ac:dyDescent="0.4">
      <c r="B30" s="327"/>
      <c r="C30" s="332"/>
      <c r="D30" s="395"/>
      <c r="E30" s="333"/>
      <c r="F30" s="333"/>
      <c r="G30" s="395"/>
      <c r="H30" s="287"/>
      <c r="I30" s="333"/>
      <c r="J30" s="333"/>
      <c r="K30" s="333"/>
      <c r="L30" s="388"/>
      <c r="M30" s="333"/>
      <c r="N30" s="333"/>
      <c r="O30" s="391"/>
      <c r="P30" s="327"/>
      <c r="Q30" s="379"/>
      <c r="R30" s="380"/>
      <c r="S30" s="380"/>
      <c r="T30" s="380"/>
      <c r="U30" s="380"/>
      <c r="V30" s="380"/>
      <c r="W30" s="380"/>
      <c r="X30" s="287"/>
      <c r="Y30" s="287"/>
      <c r="Z30" s="33"/>
      <c r="AB30" s="39"/>
      <c r="AC30" s="42"/>
    </row>
    <row r="31" spans="2:29" s="31" customFormat="1" ht="9.9499999999999993" customHeight="1" x14ac:dyDescent="0.4">
      <c r="B31" s="327"/>
      <c r="C31" s="332"/>
      <c r="D31" s="395"/>
      <c r="E31" s="333"/>
      <c r="F31" s="333"/>
      <c r="G31" s="395"/>
      <c r="H31" s="287"/>
      <c r="I31" s="333"/>
      <c r="J31" s="333"/>
      <c r="K31" s="333"/>
      <c r="L31" s="388"/>
      <c r="M31" s="333"/>
      <c r="N31" s="333"/>
      <c r="O31" s="391"/>
      <c r="P31" s="327"/>
      <c r="Q31" s="379"/>
      <c r="R31" s="380"/>
      <c r="S31" s="380"/>
      <c r="T31" s="380"/>
      <c r="U31" s="380"/>
      <c r="V31" s="380"/>
      <c r="W31" s="380"/>
      <c r="X31" s="287"/>
      <c r="Y31" s="287"/>
      <c r="Z31" s="33"/>
      <c r="AA31" s="33"/>
      <c r="AB31" s="39"/>
      <c r="AC31" s="33"/>
    </row>
    <row r="32" spans="2:29" s="31" customFormat="1" ht="9.9499999999999993" customHeight="1" thickBot="1" x14ac:dyDescent="0.45">
      <c r="B32" s="328"/>
      <c r="C32" s="334"/>
      <c r="D32" s="396"/>
      <c r="E32" s="316"/>
      <c r="F32" s="316"/>
      <c r="G32" s="396"/>
      <c r="H32" s="290"/>
      <c r="I32" s="316"/>
      <c r="J32" s="316"/>
      <c r="K32" s="316"/>
      <c r="L32" s="389"/>
      <c r="M32" s="316"/>
      <c r="N32" s="316"/>
      <c r="O32" s="392"/>
      <c r="P32" s="328"/>
      <c r="Q32" s="381"/>
      <c r="R32" s="382"/>
      <c r="S32" s="382"/>
      <c r="T32" s="382"/>
      <c r="U32" s="382"/>
      <c r="V32" s="382"/>
      <c r="W32" s="382"/>
      <c r="X32" s="290"/>
      <c r="Y32" s="290"/>
      <c r="Z32" s="40"/>
      <c r="AA32" s="40"/>
      <c r="AB32" s="41"/>
    </row>
    <row r="33" spans="2:29" ht="30" customHeight="1" thickBot="1" x14ac:dyDescent="0.45">
      <c r="B33" s="43"/>
      <c r="D33" s="16"/>
      <c r="E33" s="16"/>
      <c r="F33" s="16"/>
      <c r="G33" s="16"/>
      <c r="H33" s="16"/>
      <c r="I33" s="16"/>
      <c r="J33" s="16"/>
      <c r="K33" s="16"/>
      <c r="L33" s="16"/>
      <c r="M33" s="16"/>
      <c r="N33" s="16"/>
      <c r="O33" s="16"/>
      <c r="P33" s="34" t="s">
        <v>41</v>
      </c>
      <c r="Q33" s="385">
        <f>Q29+Q25</f>
        <v>0</v>
      </c>
      <c r="R33" s="386"/>
      <c r="S33" s="386"/>
      <c r="T33" s="386"/>
      <c r="U33" s="386"/>
      <c r="V33" s="386"/>
      <c r="W33" s="386"/>
      <c r="X33" s="281" t="s">
        <v>22</v>
      </c>
      <c r="Y33" s="281"/>
      <c r="Z33" s="46"/>
      <c r="AA33" s="46"/>
      <c r="AB33" s="47"/>
      <c r="AC33" s="42"/>
    </row>
    <row r="34" spans="2:29" ht="29.25" customHeight="1" thickBot="1" x14ac:dyDescent="0.45">
      <c r="B34" s="16"/>
      <c r="D34" s="16"/>
      <c r="E34" s="16"/>
      <c r="F34" s="16"/>
      <c r="G34" s="16"/>
      <c r="H34" s="16"/>
      <c r="I34" s="16"/>
      <c r="J34" s="16"/>
      <c r="K34" s="16"/>
      <c r="L34" s="16"/>
      <c r="M34" s="16"/>
      <c r="N34" s="16"/>
      <c r="O34" s="16"/>
      <c r="Q34" s="16"/>
      <c r="R34" s="16"/>
      <c r="T34" s="16"/>
      <c r="V34" s="16"/>
      <c r="W34" s="16"/>
      <c r="X34" s="16"/>
      <c r="Y34" s="16"/>
      <c r="Z34" s="16"/>
      <c r="AA34" s="16"/>
      <c r="AB34" s="16"/>
    </row>
    <row r="35" spans="2:29" s="31" customFormat="1" ht="20.25" thickBot="1" x14ac:dyDescent="0.45">
      <c r="B35" s="280" t="s">
        <v>40</v>
      </c>
      <c r="C35" s="281"/>
      <c r="D35" s="281"/>
      <c r="E35" s="281"/>
      <c r="F35" s="281"/>
      <c r="G35" s="281"/>
      <c r="H35" s="281"/>
      <c r="I35" s="281"/>
      <c r="J35" s="281"/>
      <c r="K35" s="281"/>
      <c r="L35" s="281"/>
      <c r="M35" s="281"/>
      <c r="N35" s="281"/>
      <c r="O35" s="281"/>
      <c r="P35" s="281"/>
      <c r="Q35" s="281"/>
      <c r="R35" s="281"/>
      <c r="S35" s="281"/>
      <c r="T35" s="281"/>
      <c r="U35" s="281"/>
      <c r="V35" s="281"/>
      <c r="W35" s="281"/>
      <c r="X35" s="281"/>
      <c r="Y35" s="281"/>
      <c r="Z35" s="281"/>
      <c r="AA35" s="281"/>
      <c r="AB35" s="282"/>
      <c r="AC35" s="102"/>
    </row>
    <row r="36" spans="2:29" s="31" customFormat="1" ht="9.9499999999999993" customHeight="1" x14ac:dyDescent="0.4">
      <c r="B36" s="335" t="s">
        <v>38</v>
      </c>
      <c r="C36" s="393"/>
      <c r="D36" s="394" t="s">
        <v>22</v>
      </c>
      <c r="E36" s="310"/>
      <c r="F36" s="310"/>
      <c r="G36" s="394" t="s">
        <v>23</v>
      </c>
      <c r="H36" s="284" t="s">
        <v>34</v>
      </c>
      <c r="I36" s="310"/>
      <c r="J36" s="310"/>
      <c r="K36" s="310"/>
      <c r="L36" s="387" t="s">
        <v>22</v>
      </c>
      <c r="M36" s="310"/>
      <c r="N36" s="310"/>
      <c r="O36" s="390" t="s">
        <v>23</v>
      </c>
      <c r="P36" s="335" t="s">
        <v>33</v>
      </c>
      <c r="Q36" s="377">
        <f>IF(AND(C36="",E36="",I36="",M36=""),0,ROUNDDOWN(DATEDIF(DATE(C36,E36,1),DATE(I36,M36,31)+DAY(1),"M")/12,2))</f>
        <v>0</v>
      </c>
      <c r="R36" s="378"/>
      <c r="S36" s="378"/>
      <c r="T36" s="378"/>
      <c r="U36" s="378"/>
      <c r="V36" s="378"/>
      <c r="W36" s="378"/>
      <c r="X36" s="284" t="s">
        <v>22</v>
      </c>
      <c r="Y36" s="284"/>
      <c r="Z36" s="35"/>
      <c r="AA36" s="35"/>
      <c r="AB36" s="36"/>
      <c r="AC36" s="33"/>
    </row>
    <row r="37" spans="2:29" s="31" customFormat="1" ht="9.9499999999999993" customHeight="1" x14ac:dyDescent="0.4">
      <c r="B37" s="327"/>
      <c r="C37" s="332"/>
      <c r="D37" s="395"/>
      <c r="E37" s="333"/>
      <c r="F37" s="333"/>
      <c r="G37" s="395"/>
      <c r="H37" s="287"/>
      <c r="I37" s="333"/>
      <c r="J37" s="333"/>
      <c r="K37" s="333"/>
      <c r="L37" s="388"/>
      <c r="M37" s="333"/>
      <c r="N37" s="333"/>
      <c r="O37" s="391"/>
      <c r="P37" s="327"/>
      <c r="Q37" s="379"/>
      <c r="R37" s="380"/>
      <c r="S37" s="380"/>
      <c r="T37" s="380"/>
      <c r="U37" s="380"/>
      <c r="V37" s="380"/>
      <c r="W37" s="380"/>
      <c r="X37" s="287"/>
      <c r="Y37" s="287"/>
      <c r="Z37" s="33"/>
      <c r="AB37" s="39"/>
      <c r="AC37" s="16"/>
    </row>
    <row r="38" spans="2:29" s="31" customFormat="1" ht="9.9499999999999993" customHeight="1" x14ac:dyDescent="0.4">
      <c r="B38" s="327"/>
      <c r="C38" s="332"/>
      <c r="D38" s="395"/>
      <c r="E38" s="333"/>
      <c r="F38" s="333"/>
      <c r="G38" s="395"/>
      <c r="H38" s="287"/>
      <c r="I38" s="333"/>
      <c r="J38" s="333"/>
      <c r="K38" s="333"/>
      <c r="L38" s="388"/>
      <c r="M38" s="333"/>
      <c r="N38" s="333"/>
      <c r="O38" s="391"/>
      <c r="P38" s="327"/>
      <c r="Q38" s="379"/>
      <c r="R38" s="380"/>
      <c r="S38" s="380"/>
      <c r="T38" s="380"/>
      <c r="U38" s="380"/>
      <c r="V38" s="380"/>
      <c r="W38" s="380"/>
      <c r="X38" s="287"/>
      <c r="Y38" s="287"/>
      <c r="Z38" s="33"/>
      <c r="AA38" s="33"/>
      <c r="AB38" s="39"/>
      <c r="AC38" s="33"/>
    </row>
    <row r="39" spans="2:29" s="31" customFormat="1" ht="9.9499999999999993" customHeight="1" thickBot="1" x14ac:dyDescent="0.45">
      <c r="B39" s="328"/>
      <c r="C39" s="334"/>
      <c r="D39" s="396"/>
      <c r="E39" s="316"/>
      <c r="F39" s="316"/>
      <c r="G39" s="396"/>
      <c r="H39" s="290"/>
      <c r="I39" s="316"/>
      <c r="J39" s="316"/>
      <c r="K39" s="316"/>
      <c r="L39" s="389"/>
      <c r="M39" s="316"/>
      <c r="N39" s="316"/>
      <c r="O39" s="392"/>
      <c r="P39" s="328"/>
      <c r="Q39" s="381"/>
      <c r="R39" s="382"/>
      <c r="S39" s="382"/>
      <c r="T39" s="382"/>
      <c r="U39" s="382"/>
      <c r="V39" s="382"/>
      <c r="W39" s="382"/>
      <c r="X39" s="290"/>
      <c r="Y39" s="290"/>
      <c r="Z39" s="40"/>
      <c r="AA39" s="40"/>
      <c r="AB39" s="41"/>
    </row>
    <row r="40" spans="2:29" s="31" customFormat="1" ht="9.9499999999999993" customHeight="1" x14ac:dyDescent="0.4">
      <c r="B40" s="335" t="s">
        <v>38</v>
      </c>
      <c r="C40" s="393"/>
      <c r="D40" s="394" t="s">
        <v>22</v>
      </c>
      <c r="E40" s="310"/>
      <c r="F40" s="310"/>
      <c r="G40" s="394" t="s">
        <v>23</v>
      </c>
      <c r="H40" s="284" t="s">
        <v>34</v>
      </c>
      <c r="I40" s="310"/>
      <c r="J40" s="310"/>
      <c r="K40" s="310"/>
      <c r="L40" s="387" t="s">
        <v>22</v>
      </c>
      <c r="M40" s="310"/>
      <c r="N40" s="310"/>
      <c r="O40" s="390" t="s">
        <v>23</v>
      </c>
      <c r="P40" s="335" t="s">
        <v>33</v>
      </c>
      <c r="Q40" s="377">
        <f>IF(AND(C40="",E40="",I40="",M40=""),0,ROUNDDOWN(DATEDIF(DATE(C40,E40,1),DATE(I40,M40,31)+DAY(1),"M")/12,2))</f>
        <v>0</v>
      </c>
      <c r="R40" s="378"/>
      <c r="S40" s="378"/>
      <c r="T40" s="378"/>
      <c r="U40" s="378"/>
      <c r="V40" s="378"/>
      <c r="W40" s="378"/>
      <c r="X40" s="284" t="s">
        <v>22</v>
      </c>
      <c r="Y40" s="284"/>
      <c r="Z40" s="35"/>
      <c r="AA40" s="35"/>
      <c r="AB40" s="36"/>
      <c r="AC40" s="33"/>
    </row>
    <row r="41" spans="2:29" s="31" customFormat="1" ht="9.9499999999999993" customHeight="1" x14ac:dyDescent="0.4">
      <c r="B41" s="327"/>
      <c r="C41" s="332"/>
      <c r="D41" s="395"/>
      <c r="E41" s="333"/>
      <c r="F41" s="333"/>
      <c r="G41" s="395"/>
      <c r="H41" s="287"/>
      <c r="I41" s="333"/>
      <c r="J41" s="333"/>
      <c r="K41" s="333"/>
      <c r="L41" s="388"/>
      <c r="M41" s="333"/>
      <c r="N41" s="333"/>
      <c r="O41" s="391"/>
      <c r="P41" s="327"/>
      <c r="Q41" s="379"/>
      <c r="R41" s="380"/>
      <c r="S41" s="380"/>
      <c r="T41" s="380"/>
      <c r="U41" s="380"/>
      <c r="V41" s="380"/>
      <c r="W41" s="380"/>
      <c r="X41" s="287"/>
      <c r="Y41" s="287"/>
      <c r="Z41" s="33"/>
      <c r="AB41" s="39"/>
      <c r="AC41" s="42"/>
    </row>
    <row r="42" spans="2:29" s="31" customFormat="1" ht="9.9499999999999993" customHeight="1" x14ac:dyDescent="0.4">
      <c r="B42" s="327"/>
      <c r="C42" s="332"/>
      <c r="D42" s="395"/>
      <c r="E42" s="333"/>
      <c r="F42" s="333"/>
      <c r="G42" s="395"/>
      <c r="H42" s="287"/>
      <c r="I42" s="333"/>
      <c r="J42" s="333"/>
      <c r="K42" s="333"/>
      <c r="L42" s="388"/>
      <c r="M42" s="333"/>
      <c r="N42" s="333"/>
      <c r="O42" s="391"/>
      <c r="P42" s="327"/>
      <c r="Q42" s="379"/>
      <c r="R42" s="380"/>
      <c r="S42" s="380"/>
      <c r="T42" s="380"/>
      <c r="U42" s="380"/>
      <c r="V42" s="380"/>
      <c r="W42" s="380"/>
      <c r="X42" s="287"/>
      <c r="Y42" s="287"/>
      <c r="Z42" s="33"/>
      <c r="AA42" s="33"/>
      <c r="AB42" s="39"/>
      <c r="AC42" s="33"/>
    </row>
    <row r="43" spans="2:29" s="31" customFormat="1" ht="9.9499999999999993" customHeight="1" thickBot="1" x14ac:dyDescent="0.45">
      <c r="B43" s="328"/>
      <c r="C43" s="334"/>
      <c r="D43" s="396"/>
      <c r="E43" s="316"/>
      <c r="F43" s="316"/>
      <c r="G43" s="396"/>
      <c r="H43" s="290"/>
      <c r="I43" s="316"/>
      <c r="J43" s="316"/>
      <c r="K43" s="316"/>
      <c r="L43" s="389"/>
      <c r="M43" s="316"/>
      <c r="N43" s="316"/>
      <c r="O43" s="392"/>
      <c r="P43" s="328"/>
      <c r="Q43" s="381"/>
      <c r="R43" s="382"/>
      <c r="S43" s="382"/>
      <c r="T43" s="382"/>
      <c r="U43" s="382"/>
      <c r="V43" s="382"/>
      <c r="W43" s="382"/>
      <c r="X43" s="290"/>
      <c r="Y43" s="290"/>
      <c r="Z43" s="40"/>
      <c r="AA43" s="40"/>
      <c r="AB43" s="41"/>
    </row>
    <row r="44" spans="2:29" ht="30" customHeight="1" thickBot="1" x14ac:dyDescent="0.45">
      <c r="B44" s="43"/>
      <c r="D44" s="48"/>
      <c r="E44" s="48"/>
      <c r="F44" s="48"/>
      <c r="G44" s="48"/>
      <c r="H44" s="16"/>
      <c r="I44" s="16"/>
      <c r="J44" s="16"/>
      <c r="K44" s="16"/>
      <c r="L44" s="16"/>
      <c r="M44" s="16"/>
      <c r="N44" s="16"/>
      <c r="O44" s="16"/>
      <c r="P44" s="34" t="s">
        <v>41</v>
      </c>
      <c r="Q44" s="385">
        <f>Q36+Q40</f>
        <v>0</v>
      </c>
      <c r="R44" s="386"/>
      <c r="S44" s="386"/>
      <c r="T44" s="386"/>
      <c r="U44" s="386"/>
      <c r="V44" s="386"/>
      <c r="W44" s="386"/>
      <c r="X44" s="281" t="s">
        <v>22</v>
      </c>
      <c r="Y44" s="281"/>
      <c r="Z44" s="46"/>
      <c r="AA44" s="46"/>
      <c r="AB44" s="47"/>
      <c r="AC44" s="42"/>
    </row>
    <row r="45" spans="2:29" ht="9" customHeight="1" x14ac:dyDescent="0.4">
      <c r="B45" s="43"/>
      <c r="D45" s="16"/>
      <c r="E45" s="16"/>
      <c r="F45" s="16"/>
      <c r="G45" s="16"/>
      <c r="H45" s="16"/>
      <c r="I45" s="16"/>
      <c r="J45" s="16"/>
      <c r="K45" s="16"/>
      <c r="L45" s="16"/>
      <c r="M45" s="16"/>
      <c r="N45" s="16"/>
      <c r="O45" s="16"/>
      <c r="P45" s="102"/>
      <c r="Q45" s="102"/>
      <c r="R45" s="102"/>
      <c r="S45" s="102"/>
      <c r="T45" s="102"/>
      <c r="U45" s="102"/>
      <c r="V45" s="102"/>
      <c r="W45" s="102"/>
      <c r="X45" s="102"/>
      <c r="Y45" s="102"/>
      <c r="Z45" s="16"/>
      <c r="AA45" s="16"/>
      <c r="AB45" s="16"/>
      <c r="AC45" s="42"/>
    </row>
    <row r="46" spans="2:29" s="50" customFormat="1" ht="50.25" customHeight="1" x14ac:dyDescent="0.4">
      <c r="B46" s="399" t="s">
        <v>166</v>
      </c>
      <c r="C46" s="399"/>
      <c r="D46" s="399"/>
      <c r="E46" s="399"/>
      <c r="F46" s="399"/>
      <c r="G46" s="399"/>
      <c r="H46" s="399"/>
      <c r="I46" s="399"/>
      <c r="J46" s="399"/>
      <c r="K46" s="399"/>
      <c r="L46" s="399"/>
      <c r="M46" s="399"/>
      <c r="N46" s="399"/>
      <c r="O46" s="399"/>
      <c r="P46" s="399"/>
      <c r="Q46" s="399"/>
      <c r="R46" s="399"/>
      <c r="S46" s="399"/>
      <c r="T46" s="399"/>
      <c r="U46" s="399"/>
      <c r="V46" s="399"/>
      <c r="W46" s="399"/>
      <c r="X46" s="399"/>
      <c r="Y46" s="399"/>
      <c r="Z46" s="399"/>
      <c r="AA46" s="399"/>
      <c r="AB46" s="399"/>
      <c r="AC46" s="49"/>
    </row>
    <row r="47" spans="2:29" ht="21" customHeight="1" x14ac:dyDescent="0.4">
      <c r="B47" s="104"/>
      <c r="C47" s="104"/>
      <c r="D47" s="104"/>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42"/>
    </row>
    <row r="48" spans="2:29" ht="21" customHeight="1" x14ac:dyDescent="0.4">
      <c r="B48" s="104"/>
      <c r="C48" s="104"/>
      <c r="D48" s="104"/>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42"/>
    </row>
    <row r="49" spans="2:29" ht="21" customHeight="1" x14ac:dyDescent="0.4">
      <c r="B49" s="104"/>
      <c r="C49" s="104"/>
      <c r="D49" s="104"/>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42"/>
    </row>
    <row r="50" spans="2:29" x14ac:dyDescent="0.4">
      <c r="B50" s="42"/>
      <c r="C50" s="119" t="s">
        <v>6</v>
      </c>
      <c r="E50" s="52"/>
      <c r="F50" s="42"/>
      <c r="G50" s="42"/>
      <c r="H50" s="42"/>
      <c r="I50" s="42"/>
      <c r="J50" s="42"/>
      <c r="K50" s="42"/>
      <c r="L50" s="42"/>
      <c r="M50" s="42"/>
      <c r="N50" s="42"/>
      <c r="O50" s="42"/>
      <c r="P50" s="42"/>
      <c r="Q50" s="42"/>
      <c r="R50" s="42"/>
      <c r="T50" s="42"/>
      <c r="U50" s="42"/>
      <c r="V50" s="42"/>
      <c r="X50" s="42"/>
      <c r="Y50" s="42"/>
      <c r="Z50" s="42"/>
      <c r="AA50" s="16"/>
      <c r="AB50" s="42"/>
      <c r="AC50" s="42"/>
    </row>
    <row r="51" spans="2:29" x14ac:dyDescent="0.4">
      <c r="B51" s="42"/>
      <c r="C51" s="287" t="s">
        <v>10</v>
      </c>
      <c r="D51" s="287"/>
      <c r="E51" s="287"/>
      <c r="F51" s="287"/>
      <c r="G51" s="287"/>
      <c r="H51" s="287"/>
      <c r="I51" s="287"/>
      <c r="J51" s="287"/>
      <c r="K51" s="287"/>
      <c r="L51" s="287"/>
      <c r="M51" s="287"/>
      <c r="N51" s="287"/>
      <c r="O51" s="287"/>
      <c r="P51" s="287"/>
      <c r="Q51" s="287"/>
      <c r="R51" s="287"/>
      <c r="S51" s="287"/>
      <c r="T51" s="287"/>
      <c r="U51" s="287"/>
      <c r="V51" s="287"/>
      <c r="W51" s="287"/>
      <c r="X51" s="287"/>
      <c r="Y51" s="287"/>
      <c r="Z51" s="287"/>
      <c r="AA51" s="287"/>
      <c r="AB51" s="287"/>
      <c r="AC51" s="105"/>
    </row>
    <row r="52" spans="2:29" ht="5.25" customHeight="1" x14ac:dyDescent="0.4">
      <c r="B52" s="42"/>
      <c r="C52" s="42"/>
      <c r="D52" s="105"/>
      <c r="E52" s="105"/>
      <c r="F52" s="105"/>
      <c r="G52" s="105"/>
      <c r="H52" s="105"/>
      <c r="I52" s="105"/>
      <c r="J52" s="105"/>
      <c r="K52" s="105"/>
      <c r="L52" s="105"/>
      <c r="M52" s="105"/>
      <c r="N52" s="105"/>
      <c r="O52" s="105"/>
      <c r="P52" s="105"/>
      <c r="Q52" s="105"/>
      <c r="R52" s="105"/>
      <c r="S52" s="105"/>
      <c r="T52" s="105"/>
      <c r="U52" s="105"/>
      <c r="V52" s="105"/>
      <c r="W52" s="105"/>
      <c r="X52" s="105"/>
      <c r="Y52" s="105"/>
      <c r="Z52" s="105"/>
      <c r="AA52" s="105"/>
      <c r="AB52" s="105"/>
      <c r="AC52" s="105"/>
    </row>
    <row r="53" spans="2:29" ht="15.75" customHeight="1" x14ac:dyDescent="0.4">
      <c r="B53" s="42"/>
      <c r="C53" s="42"/>
      <c r="D53" s="105"/>
      <c r="E53" s="105"/>
      <c r="F53" s="105"/>
      <c r="G53" s="105"/>
      <c r="H53" s="105"/>
      <c r="I53" s="105"/>
      <c r="J53" s="105"/>
      <c r="K53" s="105"/>
      <c r="L53" s="105"/>
      <c r="M53" s="105"/>
      <c r="N53" s="105"/>
      <c r="O53" s="105"/>
      <c r="P53" s="105"/>
      <c r="Q53" s="105"/>
      <c r="R53" s="16" t="s">
        <v>31</v>
      </c>
      <c r="S53" s="105"/>
      <c r="T53" s="120" t="str">
        <f>C18</f>
        <v>建築大工　太郎</v>
      </c>
      <c r="U53" s="55"/>
      <c r="V53" s="55"/>
      <c r="W53" s="55"/>
      <c r="X53" s="55"/>
      <c r="Y53" s="55"/>
      <c r="Z53" s="118" t="s">
        <v>168</v>
      </c>
      <c r="AA53" s="105"/>
      <c r="AB53" s="105"/>
      <c r="AC53" s="105"/>
    </row>
    <row r="54" spans="2:29" ht="18.75" customHeight="1" x14ac:dyDescent="0.4">
      <c r="B54" s="16"/>
      <c r="C54" s="16"/>
      <c r="D54" s="16"/>
      <c r="E54" s="16"/>
      <c r="F54" s="16"/>
      <c r="G54" s="16"/>
      <c r="H54" s="16"/>
      <c r="I54" s="16"/>
      <c r="J54" s="16"/>
      <c r="K54" s="16"/>
      <c r="L54" s="16"/>
      <c r="M54" s="16"/>
      <c r="N54" s="16"/>
      <c r="O54" s="16"/>
      <c r="P54" s="16"/>
      <c r="Q54" s="16"/>
      <c r="AB54" s="16"/>
      <c r="AC54" s="16"/>
    </row>
    <row r="55" spans="2:29" x14ac:dyDescent="0.4">
      <c r="B55" s="16"/>
      <c r="C55" s="16"/>
      <c r="D55" s="16"/>
      <c r="E55" s="16"/>
      <c r="F55" s="16"/>
      <c r="G55" s="16"/>
      <c r="H55" s="16"/>
      <c r="I55" s="16"/>
      <c r="J55" s="16"/>
      <c r="K55" s="16"/>
      <c r="L55" s="16"/>
      <c r="M55" s="16"/>
      <c r="N55" s="16"/>
      <c r="O55" s="16"/>
      <c r="P55" s="16"/>
      <c r="Q55" s="16"/>
      <c r="AB55" s="16"/>
      <c r="AC55" s="16"/>
    </row>
    <row r="56" spans="2:29" x14ac:dyDescent="0.4">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row>
  </sheetData>
  <sheetProtection selectLockedCells="1"/>
  <mergeCells count="83">
    <mergeCell ref="AA11:AB11"/>
    <mergeCell ref="X2:AB2"/>
    <mergeCell ref="B3:AB3"/>
    <mergeCell ref="B5:AB5"/>
    <mergeCell ref="Q9:AB9"/>
    <mergeCell ref="Q10:AB10"/>
    <mergeCell ref="Q7:AB7"/>
    <mergeCell ref="G29:G32"/>
    <mergeCell ref="Q11:Z11"/>
    <mergeCell ref="Q18:Y20"/>
    <mergeCell ref="C21:E21"/>
    <mergeCell ref="G21:J21"/>
    <mergeCell ref="L21:O21"/>
    <mergeCell ref="Q12:AB12"/>
    <mergeCell ref="Q13:AB13"/>
    <mergeCell ref="Q14:Z14"/>
    <mergeCell ref="AA14:AB14"/>
    <mergeCell ref="B16:AB16"/>
    <mergeCell ref="C17:O17"/>
    <mergeCell ref="P17:P21"/>
    <mergeCell ref="Z17:AB21"/>
    <mergeCell ref="B18:B20"/>
    <mergeCell ref="C18:O20"/>
    <mergeCell ref="X25:Y28"/>
    <mergeCell ref="H29:H32"/>
    <mergeCell ref="B24:AB24"/>
    <mergeCell ref="B25:B28"/>
    <mergeCell ref="C25:C28"/>
    <mergeCell ref="D25:D28"/>
    <mergeCell ref="E25:F28"/>
    <mergeCell ref="G25:G28"/>
    <mergeCell ref="H25:H28"/>
    <mergeCell ref="I25:K28"/>
    <mergeCell ref="L25:L28"/>
    <mergeCell ref="M25:N28"/>
    <mergeCell ref="B29:B32"/>
    <mergeCell ref="C29:C32"/>
    <mergeCell ref="D29:D32"/>
    <mergeCell ref="E29:F32"/>
    <mergeCell ref="O29:O32"/>
    <mergeCell ref="P29:P32"/>
    <mergeCell ref="Q29:W32"/>
    <mergeCell ref="O25:O28"/>
    <mergeCell ref="P25:P28"/>
    <mergeCell ref="Q25:W28"/>
    <mergeCell ref="O36:O39"/>
    <mergeCell ref="P36:P39"/>
    <mergeCell ref="Q36:W39"/>
    <mergeCell ref="X29:Y32"/>
    <mergeCell ref="Q33:W33"/>
    <mergeCell ref="X33:Y33"/>
    <mergeCell ref="B35:AB35"/>
    <mergeCell ref="B36:B39"/>
    <mergeCell ref="C36:C39"/>
    <mergeCell ref="D36:D39"/>
    <mergeCell ref="E36:F39"/>
    <mergeCell ref="G36:G39"/>
    <mergeCell ref="H36:H39"/>
    <mergeCell ref="I29:K32"/>
    <mergeCell ref="L29:L32"/>
    <mergeCell ref="M29:N32"/>
    <mergeCell ref="I40:K43"/>
    <mergeCell ref="L40:L43"/>
    <mergeCell ref="M40:N43"/>
    <mergeCell ref="I36:K39"/>
    <mergeCell ref="L36:L39"/>
    <mergeCell ref="M36:N39"/>
    <mergeCell ref="Y1:AB1"/>
    <mergeCell ref="B46:AB46"/>
    <mergeCell ref="C51:AB51"/>
    <mergeCell ref="O40:O43"/>
    <mergeCell ref="P40:P43"/>
    <mergeCell ref="Q40:W43"/>
    <mergeCell ref="X40:Y43"/>
    <mergeCell ref="Q44:W44"/>
    <mergeCell ref="X44:Y44"/>
    <mergeCell ref="X36:Y39"/>
    <mergeCell ref="B40:B43"/>
    <mergeCell ref="C40:C43"/>
    <mergeCell ref="D40:D43"/>
    <mergeCell ref="E40:F43"/>
    <mergeCell ref="G40:G43"/>
    <mergeCell ref="H40:H43"/>
  </mergeCells>
  <phoneticPr fontId="1"/>
  <printOptions horizontalCentered="1" verticalCentered="1"/>
  <pageMargins left="0.70866141732283472" right="0.70866141732283472" top="0.74803149606299213" bottom="0.74803149606299213" header="0.31496062992125984" footer="0.31496062992125984"/>
  <pageSetup paperSize="9" scale="67"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view="pageBreakPreview" zoomScale="85" zoomScaleNormal="100" zoomScaleSheetLayoutView="85" workbookViewId="0">
      <selection activeCell="B3" sqref="B3"/>
    </sheetView>
  </sheetViews>
  <sheetFormatPr defaultRowHeight="18.75" x14ac:dyDescent="0.4"/>
  <cols>
    <col min="1" max="1" width="3.75" customWidth="1"/>
    <col min="2" max="2" width="7.25" customWidth="1"/>
    <col min="3" max="5" width="8.625" customWidth="1"/>
    <col min="6" max="6" width="10.75" customWidth="1"/>
    <col min="7" max="7" width="6" customWidth="1"/>
    <col min="8" max="10" width="8.625" customWidth="1"/>
  </cols>
  <sheetData>
    <row r="1" spans="1:10" ht="24" x14ac:dyDescent="0.4">
      <c r="A1" s="624" t="s">
        <v>129</v>
      </c>
      <c r="B1" s="624"/>
      <c r="C1" s="624"/>
      <c r="D1" s="624"/>
      <c r="E1" s="624"/>
      <c r="F1" s="624"/>
      <c r="G1" s="624"/>
      <c r="H1" s="624"/>
      <c r="I1" s="624"/>
      <c r="J1" s="624"/>
    </row>
    <row r="2" spans="1:10" x14ac:dyDescent="0.4">
      <c r="J2" s="108" t="s">
        <v>172</v>
      </c>
    </row>
    <row r="3" spans="1:10" ht="9" customHeight="1" x14ac:dyDescent="0.4"/>
    <row r="4" spans="1:10" x14ac:dyDescent="0.4">
      <c r="A4" s="625" t="s">
        <v>130</v>
      </c>
      <c r="B4" s="625"/>
      <c r="C4" s="625"/>
      <c r="D4" s="625"/>
      <c r="E4" s="625"/>
      <c r="F4" s="625"/>
      <c r="G4" s="625"/>
      <c r="H4" s="625"/>
      <c r="I4" s="625"/>
      <c r="J4" s="625"/>
    </row>
    <row r="5" spans="1:10" ht="9" customHeight="1" thickBot="1" x14ac:dyDescent="0.45"/>
    <row r="6" spans="1:10" x14ac:dyDescent="0.4">
      <c r="A6" s="626" t="s">
        <v>131</v>
      </c>
      <c r="B6" s="627"/>
      <c r="C6" s="627"/>
      <c r="D6" s="627"/>
      <c r="E6" s="627"/>
      <c r="F6" s="627"/>
      <c r="G6" s="627"/>
      <c r="H6" s="627"/>
      <c r="I6" s="627"/>
      <c r="J6" s="628"/>
    </row>
    <row r="7" spans="1:10" x14ac:dyDescent="0.4">
      <c r="A7" s="629" t="s">
        <v>1</v>
      </c>
      <c r="B7" s="630"/>
      <c r="C7" s="631"/>
      <c r="D7" s="631"/>
      <c r="E7" s="631"/>
      <c r="F7" s="632"/>
      <c r="G7" s="633" t="s">
        <v>155</v>
      </c>
      <c r="H7" s="634"/>
      <c r="I7" s="634" t="s">
        <v>132</v>
      </c>
      <c r="J7" s="638"/>
    </row>
    <row r="8" spans="1:10" ht="27.75" customHeight="1" x14ac:dyDescent="0.4">
      <c r="A8" s="640" t="s">
        <v>144</v>
      </c>
      <c r="B8" s="641"/>
      <c r="C8" s="641"/>
      <c r="D8" s="641"/>
      <c r="E8" s="641"/>
      <c r="F8" s="642"/>
      <c r="G8" s="635"/>
      <c r="H8" s="634"/>
      <c r="I8" s="634"/>
      <c r="J8" s="638"/>
    </row>
    <row r="9" spans="1:10" ht="19.5" thickBot="1" x14ac:dyDescent="0.45">
      <c r="A9" s="643" t="s">
        <v>2</v>
      </c>
      <c r="B9" s="637"/>
      <c r="C9" s="637"/>
      <c r="D9" s="637"/>
      <c r="E9" s="637"/>
      <c r="F9" s="644"/>
      <c r="G9" s="636"/>
      <c r="H9" s="637"/>
      <c r="I9" s="637"/>
      <c r="J9" s="639"/>
    </row>
    <row r="10" spans="1:10" x14ac:dyDescent="0.4">
      <c r="A10" s="110"/>
      <c r="B10" s="110"/>
      <c r="C10" s="110"/>
      <c r="D10" s="110"/>
      <c r="E10" s="110"/>
      <c r="F10" s="110"/>
      <c r="G10" s="110"/>
      <c r="H10" s="110"/>
      <c r="I10" s="110"/>
      <c r="J10" s="110"/>
    </row>
    <row r="11" spans="1:10" ht="19.5" thickBot="1" x14ac:dyDescent="0.45">
      <c r="B11" t="s">
        <v>148</v>
      </c>
    </row>
    <row r="12" spans="1:10" ht="19.5" thickBot="1" x14ac:dyDescent="0.45">
      <c r="A12" s="664" t="s">
        <v>133</v>
      </c>
      <c r="B12" s="665"/>
      <c r="C12" s="645" t="s">
        <v>169</v>
      </c>
      <c r="D12" s="646"/>
      <c r="E12" s="646"/>
      <c r="F12" s="646"/>
      <c r="G12" s="646"/>
      <c r="H12" s="646"/>
      <c r="I12" s="646"/>
      <c r="J12" s="647"/>
    </row>
    <row r="13" spans="1:10" ht="19.5" thickBot="1" x14ac:dyDescent="0.45">
      <c r="B13" s="109"/>
    </row>
    <row r="14" spans="1:10" x14ac:dyDescent="0.4">
      <c r="A14" s="626" t="s">
        <v>146</v>
      </c>
      <c r="B14" s="627"/>
      <c r="C14" s="627"/>
      <c r="D14" s="627"/>
      <c r="E14" s="627"/>
      <c r="F14" s="627"/>
      <c r="G14" s="648"/>
      <c r="H14" s="649" t="s">
        <v>156</v>
      </c>
      <c r="I14" s="650"/>
      <c r="J14" s="651"/>
    </row>
    <row r="15" spans="1:10" x14ac:dyDescent="0.4">
      <c r="A15" s="654" t="s">
        <v>134</v>
      </c>
      <c r="B15" s="655"/>
      <c r="C15" s="655"/>
      <c r="D15" s="655"/>
      <c r="E15" s="655"/>
      <c r="F15" s="655"/>
      <c r="G15" s="656"/>
      <c r="H15" s="657" t="s">
        <v>147</v>
      </c>
      <c r="I15" s="655"/>
      <c r="J15" s="658"/>
    </row>
    <row r="16" spans="1:10" x14ac:dyDescent="0.4">
      <c r="A16" s="662" t="s">
        <v>138</v>
      </c>
      <c r="B16" s="663"/>
      <c r="C16" s="659" t="s">
        <v>135</v>
      </c>
      <c r="D16" s="660"/>
      <c r="E16" s="660"/>
      <c r="F16" s="660"/>
      <c r="G16" s="663"/>
      <c r="H16" s="659"/>
      <c r="I16" s="660"/>
      <c r="J16" s="661"/>
    </row>
    <row r="17" spans="1:10" ht="39" customHeight="1" x14ac:dyDescent="0.4">
      <c r="A17" s="662">
        <v>1</v>
      </c>
      <c r="B17" s="663"/>
      <c r="C17" s="744" t="s">
        <v>163</v>
      </c>
      <c r="D17" s="745"/>
      <c r="E17" s="745"/>
      <c r="F17" s="745"/>
      <c r="G17" s="746"/>
      <c r="H17" s="747" t="s">
        <v>157</v>
      </c>
      <c r="I17" s="748"/>
      <c r="J17" s="749"/>
    </row>
    <row r="18" spans="1:10" ht="39" customHeight="1" x14ac:dyDescent="0.4">
      <c r="A18" s="662">
        <v>2</v>
      </c>
      <c r="B18" s="663"/>
      <c r="C18" s="744" t="s">
        <v>165</v>
      </c>
      <c r="D18" s="745"/>
      <c r="E18" s="745"/>
      <c r="F18" s="745"/>
      <c r="G18" s="746"/>
      <c r="H18" s="747" t="s">
        <v>164</v>
      </c>
      <c r="I18" s="748"/>
      <c r="J18" s="749"/>
    </row>
    <row r="19" spans="1:10" ht="39" customHeight="1" x14ac:dyDescent="0.4">
      <c r="A19" s="662">
        <v>3</v>
      </c>
      <c r="B19" s="663"/>
      <c r="C19" s="659" t="s">
        <v>137</v>
      </c>
      <c r="D19" s="660"/>
      <c r="E19" s="660"/>
      <c r="F19" s="660"/>
      <c r="G19" s="663"/>
      <c r="H19" s="747" t="s">
        <v>158</v>
      </c>
      <c r="I19" s="748"/>
      <c r="J19" s="749"/>
    </row>
    <row r="20" spans="1:10" ht="39" customHeight="1" x14ac:dyDescent="0.4">
      <c r="A20" s="662">
        <v>4</v>
      </c>
      <c r="B20" s="663"/>
      <c r="C20" s="659" t="s">
        <v>136</v>
      </c>
      <c r="D20" s="660"/>
      <c r="E20" s="660"/>
      <c r="F20" s="660"/>
      <c r="G20" s="663"/>
      <c r="H20" s="747" t="s">
        <v>159</v>
      </c>
      <c r="I20" s="750"/>
      <c r="J20" s="751"/>
    </row>
    <row r="21" spans="1:10" ht="39" customHeight="1" thickBot="1" x14ac:dyDescent="0.45">
      <c r="A21" s="668">
        <v>5</v>
      </c>
      <c r="B21" s="669"/>
      <c r="C21" s="742" t="s">
        <v>136</v>
      </c>
      <c r="D21" s="743"/>
      <c r="E21" s="743"/>
      <c r="F21" s="743"/>
      <c r="G21" s="669"/>
      <c r="H21" s="739" t="s">
        <v>159</v>
      </c>
      <c r="I21" s="740"/>
      <c r="J21" s="741"/>
    </row>
    <row r="22" spans="1:10" ht="18.75" customHeight="1" x14ac:dyDescent="0.4">
      <c r="A22" s="112" t="s">
        <v>139</v>
      </c>
      <c r="B22" s="652" t="s">
        <v>175</v>
      </c>
      <c r="C22" s="652"/>
      <c r="D22" s="652"/>
      <c r="E22" s="652"/>
      <c r="F22" s="652"/>
      <c r="G22" s="652"/>
      <c r="H22" s="652"/>
      <c r="I22" s="652"/>
      <c r="J22" s="652"/>
    </row>
    <row r="23" spans="1:10" x14ac:dyDescent="0.4">
      <c r="A23" s="112"/>
      <c r="B23" s="652"/>
      <c r="C23" s="652"/>
      <c r="D23" s="652"/>
      <c r="E23" s="652"/>
      <c r="F23" s="652"/>
      <c r="G23" s="652"/>
      <c r="H23" s="652"/>
      <c r="I23" s="652"/>
      <c r="J23" s="652"/>
    </row>
    <row r="24" spans="1:10" x14ac:dyDescent="0.4">
      <c r="A24" s="112"/>
      <c r="B24" s="652"/>
      <c r="C24" s="652"/>
      <c r="D24" s="652"/>
      <c r="E24" s="652"/>
      <c r="F24" s="652"/>
      <c r="G24" s="652"/>
      <c r="H24" s="652"/>
      <c r="I24" s="652"/>
      <c r="J24" s="652"/>
    </row>
    <row r="25" spans="1:10" x14ac:dyDescent="0.4">
      <c r="A25" s="112" t="s">
        <v>140</v>
      </c>
      <c r="B25" s="653" t="s">
        <v>176</v>
      </c>
      <c r="C25" s="653"/>
      <c r="D25" s="653"/>
      <c r="E25" s="653"/>
      <c r="F25" s="653"/>
      <c r="G25" s="653"/>
      <c r="H25" s="653"/>
      <c r="I25" s="653"/>
      <c r="J25" s="653"/>
    </row>
    <row r="26" spans="1:10" x14ac:dyDescent="0.4">
      <c r="A26" s="666" t="s">
        <v>152</v>
      </c>
      <c r="B26" s="667"/>
      <c r="C26" s="113"/>
      <c r="D26" s="113"/>
      <c r="E26" s="113"/>
      <c r="F26" s="113"/>
      <c r="G26" s="113"/>
      <c r="H26" s="113"/>
      <c r="I26" s="113"/>
      <c r="J26" s="113"/>
    </row>
    <row r="27" spans="1:10" x14ac:dyDescent="0.4">
      <c r="A27" s="124" t="s">
        <v>153</v>
      </c>
      <c r="C27" s="113"/>
      <c r="D27" s="113"/>
      <c r="E27" s="113"/>
      <c r="F27" s="113"/>
      <c r="G27" s="113"/>
      <c r="H27" s="113"/>
      <c r="I27" s="113"/>
      <c r="J27" s="113"/>
    </row>
    <row r="28" spans="1:10" x14ac:dyDescent="0.4">
      <c r="A28" s="113"/>
      <c r="C28" s="113"/>
      <c r="D28" s="113"/>
      <c r="E28" s="113"/>
      <c r="F28" s="115" t="s">
        <v>0</v>
      </c>
      <c r="G28" s="115"/>
      <c r="H28" s="115"/>
      <c r="I28" s="115"/>
      <c r="J28" s="114" t="s">
        <v>168</v>
      </c>
    </row>
    <row r="29" spans="1:10" ht="19.5" thickBot="1" x14ac:dyDescent="0.45">
      <c r="A29" s="111"/>
      <c r="B29" s="121"/>
      <c r="C29" s="121"/>
      <c r="D29" s="121"/>
      <c r="E29" s="121"/>
      <c r="F29" s="121"/>
      <c r="G29" s="121"/>
      <c r="H29" s="121"/>
      <c r="I29" s="121"/>
      <c r="J29" s="121"/>
    </row>
    <row r="30" spans="1:10" x14ac:dyDescent="0.4">
      <c r="A30" s="677" t="s">
        <v>145</v>
      </c>
      <c r="B30" s="678"/>
      <c r="C30" s="678"/>
      <c r="D30" s="678"/>
      <c r="E30" s="678"/>
      <c r="F30" s="678"/>
      <c r="G30" s="678"/>
      <c r="H30" s="678"/>
      <c r="I30" s="678"/>
      <c r="J30" s="679"/>
    </row>
    <row r="31" spans="1:10" x14ac:dyDescent="0.4">
      <c r="A31" s="680" t="s">
        <v>141</v>
      </c>
      <c r="B31" s="631"/>
      <c r="C31" s="631"/>
      <c r="D31" s="631" t="s">
        <v>171</v>
      </c>
      <c r="E31" s="631"/>
      <c r="F31" s="631"/>
      <c r="G31" s="631"/>
      <c r="H31" s="631"/>
      <c r="I31" s="631"/>
      <c r="J31" s="681"/>
    </row>
    <row r="32" spans="1:10" x14ac:dyDescent="0.4">
      <c r="A32" s="682" t="s">
        <v>142</v>
      </c>
      <c r="B32" s="676"/>
      <c r="C32" s="676"/>
      <c r="D32" s="676"/>
      <c r="E32" s="676"/>
      <c r="F32" s="676"/>
      <c r="G32" s="676"/>
      <c r="H32" s="676"/>
      <c r="I32" s="676"/>
      <c r="J32" s="683"/>
    </row>
    <row r="33" spans="1:10" x14ac:dyDescent="0.4">
      <c r="A33" s="640" t="s">
        <v>143</v>
      </c>
      <c r="B33" s="641"/>
      <c r="C33" s="641"/>
      <c r="D33" s="641" t="s">
        <v>171</v>
      </c>
      <c r="E33" s="641"/>
      <c r="F33" s="641"/>
      <c r="G33" s="641"/>
      <c r="H33" s="641"/>
      <c r="I33" s="641"/>
      <c r="J33" s="684"/>
    </row>
    <row r="34" spans="1:10" x14ac:dyDescent="0.4">
      <c r="A34" s="685" t="s">
        <v>151</v>
      </c>
      <c r="B34" s="686"/>
      <c r="C34" s="687"/>
      <c r="D34" s="111"/>
      <c r="E34" s="111"/>
      <c r="F34" s="111"/>
      <c r="G34" s="111"/>
      <c r="H34" s="111"/>
      <c r="I34" s="691" t="s">
        <v>149</v>
      </c>
      <c r="J34" s="122"/>
    </row>
    <row r="35" spans="1:10" ht="19.5" thickBot="1" x14ac:dyDescent="0.45">
      <c r="A35" s="688"/>
      <c r="B35" s="689"/>
      <c r="C35" s="690"/>
      <c r="D35" s="693" t="s">
        <v>150</v>
      </c>
      <c r="E35" s="693"/>
      <c r="F35" s="693"/>
      <c r="G35" s="693"/>
      <c r="H35" s="693"/>
      <c r="I35" s="692"/>
      <c r="J35" s="123"/>
    </row>
  </sheetData>
  <mergeCells count="47">
    <mergeCell ref="A1:J1"/>
    <mergeCell ref="A4:J4"/>
    <mergeCell ref="A6:J6"/>
    <mergeCell ref="A7:B7"/>
    <mergeCell ref="A8:B8"/>
    <mergeCell ref="I7:J9"/>
    <mergeCell ref="G7:H9"/>
    <mergeCell ref="C7:F7"/>
    <mergeCell ref="C8:F8"/>
    <mergeCell ref="C9:F9"/>
    <mergeCell ref="A9:B9"/>
    <mergeCell ref="C12:J12"/>
    <mergeCell ref="H15:J16"/>
    <mergeCell ref="C16:G16"/>
    <mergeCell ref="H20:J20"/>
    <mergeCell ref="C20:G20"/>
    <mergeCell ref="H14:J14"/>
    <mergeCell ref="A14:G14"/>
    <mergeCell ref="H19:J19"/>
    <mergeCell ref="C19:G19"/>
    <mergeCell ref="C17:G17"/>
    <mergeCell ref="H17:J17"/>
    <mergeCell ref="A12:B12"/>
    <mergeCell ref="D35:H35"/>
    <mergeCell ref="I34:I35"/>
    <mergeCell ref="A34:C35"/>
    <mergeCell ref="A26:B26"/>
    <mergeCell ref="A32:C32"/>
    <mergeCell ref="A31:C31"/>
    <mergeCell ref="A33:C33"/>
    <mergeCell ref="D31:J31"/>
    <mergeCell ref="D32:J32"/>
    <mergeCell ref="D33:J33"/>
    <mergeCell ref="H21:J21"/>
    <mergeCell ref="A15:G15"/>
    <mergeCell ref="A16:B16"/>
    <mergeCell ref="A17:B17"/>
    <mergeCell ref="A30:J30"/>
    <mergeCell ref="A21:B21"/>
    <mergeCell ref="C21:G21"/>
    <mergeCell ref="A20:B20"/>
    <mergeCell ref="B22:J24"/>
    <mergeCell ref="B25:J25"/>
    <mergeCell ref="A19:B19"/>
    <mergeCell ref="A18:B18"/>
    <mergeCell ref="C18:G18"/>
    <mergeCell ref="H18:J18"/>
  </mergeCells>
  <phoneticPr fontId="1"/>
  <printOptions horizontalCentered="1" verticalCentered="1"/>
  <pageMargins left="0.70866141732283472" right="0.70866141732283472" top="0.74803149606299213" bottom="0.74803149606299213" header="0.31496062992125984" footer="0.31496062992125984"/>
  <pageSetup paperSize="9" scale="9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I24" sqref="I24"/>
    </sheetView>
  </sheetViews>
  <sheetFormatPr defaultRowHeight="18.75" x14ac:dyDescent="0.4"/>
  <sheetData>
    <row r="1" spans="1:5" x14ac:dyDescent="0.4">
      <c r="B1" s="1" t="s">
        <v>50</v>
      </c>
      <c r="C1" s="1" t="s">
        <v>22</v>
      </c>
      <c r="D1" s="1" t="s">
        <v>21</v>
      </c>
      <c r="E1" s="1" t="s">
        <v>51</v>
      </c>
    </row>
    <row r="2" spans="1:5" x14ac:dyDescent="0.4">
      <c r="A2" t="s">
        <v>52</v>
      </c>
      <c r="B2" s="1" t="s">
        <v>53</v>
      </c>
      <c r="C2" t="s">
        <v>54</v>
      </c>
      <c r="D2" t="s">
        <v>55</v>
      </c>
      <c r="E2" t="s">
        <v>56</v>
      </c>
    </row>
    <row r="3" spans="1:5" x14ac:dyDescent="0.4">
      <c r="A3" t="s">
        <v>57</v>
      </c>
      <c r="B3" s="1" t="s">
        <v>58</v>
      </c>
      <c r="C3" t="s">
        <v>59</v>
      </c>
      <c r="D3" t="s">
        <v>60</v>
      </c>
      <c r="E3" t="s">
        <v>61</v>
      </c>
    </row>
    <row r="4" spans="1:5" x14ac:dyDescent="0.4">
      <c r="B4" s="1" t="s">
        <v>62</v>
      </c>
      <c r="C4" t="s">
        <v>63</v>
      </c>
      <c r="D4" t="s">
        <v>64</v>
      </c>
      <c r="E4" t="s">
        <v>65</v>
      </c>
    </row>
    <row r="5" spans="1:5" x14ac:dyDescent="0.4">
      <c r="B5" s="1" t="s">
        <v>66</v>
      </c>
      <c r="C5" t="s">
        <v>67</v>
      </c>
      <c r="D5" t="s">
        <v>68</v>
      </c>
      <c r="E5" t="s">
        <v>69</v>
      </c>
    </row>
    <row r="6" spans="1:5" x14ac:dyDescent="0.4">
      <c r="C6" t="s">
        <v>70</v>
      </c>
      <c r="D6" t="s">
        <v>71</v>
      </c>
      <c r="E6" t="s">
        <v>72</v>
      </c>
    </row>
    <row r="7" spans="1:5" x14ac:dyDescent="0.4">
      <c r="C7" t="s">
        <v>73</v>
      </c>
      <c r="D7" t="s">
        <v>74</v>
      </c>
      <c r="E7" t="s">
        <v>75</v>
      </c>
    </row>
    <row r="8" spans="1:5" x14ac:dyDescent="0.4">
      <c r="C8" t="s">
        <v>76</v>
      </c>
      <c r="D8" t="s">
        <v>77</v>
      </c>
      <c r="E8" t="s">
        <v>78</v>
      </c>
    </row>
    <row r="9" spans="1:5" x14ac:dyDescent="0.4">
      <c r="D9" t="s">
        <v>79</v>
      </c>
      <c r="E9" t="s">
        <v>80</v>
      </c>
    </row>
    <row r="10" spans="1:5" x14ac:dyDescent="0.4">
      <c r="D10" t="s">
        <v>81</v>
      </c>
      <c r="E10" t="s">
        <v>82</v>
      </c>
    </row>
    <row r="11" spans="1:5" x14ac:dyDescent="0.4">
      <c r="D11" t="s">
        <v>83</v>
      </c>
      <c r="E11" t="s">
        <v>84</v>
      </c>
    </row>
    <row r="12" spans="1:5" x14ac:dyDescent="0.4">
      <c r="D12" t="s">
        <v>85</v>
      </c>
      <c r="E12" t="s">
        <v>86</v>
      </c>
    </row>
    <row r="13" spans="1:5" x14ac:dyDescent="0.4">
      <c r="D13" t="s">
        <v>87</v>
      </c>
      <c r="E13" t="s">
        <v>88</v>
      </c>
    </row>
    <row r="14" spans="1:5" x14ac:dyDescent="0.4">
      <c r="E14" t="s">
        <v>89</v>
      </c>
    </row>
    <row r="15" spans="1:5" x14ac:dyDescent="0.4">
      <c r="E15" t="s">
        <v>90</v>
      </c>
    </row>
    <row r="16" spans="1:5" x14ac:dyDescent="0.4">
      <c r="E16" t="s">
        <v>91</v>
      </c>
    </row>
    <row r="17" spans="5:5" x14ac:dyDescent="0.4">
      <c r="E17" t="s">
        <v>92</v>
      </c>
    </row>
    <row r="18" spans="5:5" x14ac:dyDescent="0.4">
      <c r="E18" t="s">
        <v>93</v>
      </c>
    </row>
    <row r="19" spans="5:5" x14ac:dyDescent="0.4">
      <c r="E19" t="s">
        <v>94</v>
      </c>
    </row>
    <row r="20" spans="5:5" x14ac:dyDescent="0.4">
      <c r="E20" t="s">
        <v>95</v>
      </c>
    </row>
    <row r="21" spans="5:5" x14ac:dyDescent="0.4">
      <c r="E21" t="s">
        <v>96</v>
      </c>
    </row>
    <row r="22" spans="5:5" x14ac:dyDescent="0.4">
      <c r="E22" t="s">
        <v>97</v>
      </c>
    </row>
    <row r="23" spans="5:5" x14ac:dyDescent="0.4">
      <c r="E23" t="s">
        <v>98</v>
      </c>
    </row>
    <row r="24" spans="5:5" x14ac:dyDescent="0.4">
      <c r="E24" t="s">
        <v>99</v>
      </c>
    </row>
    <row r="25" spans="5:5" x14ac:dyDescent="0.4">
      <c r="E25" t="s">
        <v>100</v>
      </c>
    </row>
    <row r="26" spans="5:5" x14ac:dyDescent="0.4">
      <c r="E26" t="s">
        <v>101</v>
      </c>
    </row>
    <row r="27" spans="5:5" x14ac:dyDescent="0.4">
      <c r="E27" t="s">
        <v>102</v>
      </c>
    </row>
    <row r="28" spans="5:5" x14ac:dyDescent="0.4">
      <c r="E28" t="s">
        <v>103</v>
      </c>
    </row>
    <row r="29" spans="5:5" x14ac:dyDescent="0.4">
      <c r="E29" t="s">
        <v>104</v>
      </c>
    </row>
    <row r="30" spans="5:5" x14ac:dyDescent="0.4">
      <c r="E30" t="s">
        <v>105</v>
      </c>
    </row>
    <row r="31" spans="5:5" x14ac:dyDescent="0.4">
      <c r="E31" t="s">
        <v>106</v>
      </c>
    </row>
    <row r="32" spans="5:5" x14ac:dyDescent="0.4">
      <c r="E32" t="s">
        <v>107</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W93"/>
  <sheetViews>
    <sheetView zoomScale="70" zoomScaleNormal="70" zoomScaleSheetLayoutView="40" workbookViewId="0">
      <selection activeCell="H23" sqref="H23:R23"/>
    </sheetView>
  </sheetViews>
  <sheetFormatPr defaultRowHeight="14.25" x14ac:dyDescent="0.4"/>
  <cols>
    <col min="1" max="1" width="9" style="16"/>
    <col min="2" max="2" width="13" style="16" customWidth="1"/>
    <col min="3" max="4" width="2.75" style="16" customWidth="1"/>
    <col min="5" max="5" width="2.5" style="16" customWidth="1"/>
    <col min="6" max="6" width="2.75" style="16" customWidth="1"/>
    <col min="7" max="7" width="2.5" style="16" customWidth="1"/>
    <col min="8" max="8" width="2.75" style="16" customWidth="1"/>
    <col min="9" max="9" width="2.5" style="16" customWidth="1"/>
    <col min="10" max="10" width="3" style="16" customWidth="1"/>
    <col min="11" max="11" width="3.5" style="16" customWidth="1"/>
    <col min="12" max="12" width="5.125" style="16" customWidth="1"/>
    <col min="13" max="13" width="8.75" style="16" customWidth="1"/>
    <col min="14" max="14" width="2.875" style="16" customWidth="1"/>
    <col min="15" max="15" width="8.75" style="16" customWidth="1"/>
    <col min="16" max="16" width="2.875" style="16" customWidth="1"/>
    <col min="17" max="17" width="8.75" style="16" customWidth="1"/>
    <col min="18" max="18" width="12.75" style="16" customWidth="1"/>
    <col min="19" max="19" width="6" style="16" customWidth="1"/>
    <col min="20" max="20" width="2.875" style="16" customWidth="1"/>
    <col min="21" max="21" width="6" style="16" customWidth="1"/>
    <col min="22" max="22" width="2.875" style="16" customWidth="1"/>
    <col min="23" max="23" width="5.875" style="16" customWidth="1"/>
    <col min="24" max="30" width="9" style="16" customWidth="1"/>
    <col min="31" max="16384" width="9" style="16"/>
  </cols>
  <sheetData>
    <row r="1" spans="2:23" ht="17.25" customHeight="1" x14ac:dyDescent="0.4">
      <c r="B1" s="148" t="s">
        <v>216</v>
      </c>
    </row>
    <row r="2" spans="2:23" ht="27.75" customHeight="1" x14ac:dyDescent="0.4">
      <c r="R2" s="92"/>
      <c r="S2" s="93"/>
      <c r="T2" s="93"/>
      <c r="U2" s="93"/>
      <c r="V2" s="93"/>
      <c r="W2" s="93"/>
    </row>
    <row r="3" spans="2:23" ht="13.5" hidden="1" customHeight="1" x14ac:dyDescent="0.4">
      <c r="B3" s="26"/>
      <c r="C3" s="26"/>
      <c r="D3" s="26"/>
      <c r="E3" s="26"/>
      <c r="F3" s="26"/>
      <c r="G3" s="26"/>
      <c r="H3" s="26"/>
      <c r="I3" s="26"/>
      <c r="J3" s="26"/>
      <c r="K3" s="26"/>
      <c r="L3" s="26"/>
      <c r="R3" s="14">
        <v>3</v>
      </c>
      <c r="S3" s="14"/>
      <c r="T3" s="14">
        <v>2</v>
      </c>
      <c r="U3" s="14"/>
      <c r="V3" s="14">
        <v>16</v>
      </c>
      <c r="W3" s="14"/>
    </row>
    <row r="4" spans="2:23" ht="17.25" x14ac:dyDescent="0.4">
      <c r="B4" s="337" t="s">
        <v>380</v>
      </c>
      <c r="C4" s="337"/>
      <c r="D4" s="337"/>
      <c r="E4" s="337"/>
      <c r="F4" s="337"/>
      <c r="G4" s="337"/>
      <c r="H4" s="337"/>
      <c r="I4" s="337"/>
      <c r="J4" s="337"/>
      <c r="K4" s="337"/>
      <c r="L4" s="337"/>
      <c r="M4" s="337"/>
      <c r="N4" s="337"/>
      <c r="O4" s="337"/>
      <c r="P4" s="337"/>
      <c r="Q4" s="337"/>
      <c r="R4" s="337"/>
      <c r="S4" s="337"/>
      <c r="T4" s="337"/>
      <c r="U4" s="337"/>
      <c r="V4" s="337"/>
      <c r="W4" s="337"/>
    </row>
    <row r="5" spans="2:23" ht="6.75" customHeight="1" x14ac:dyDescent="0.4">
      <c r="B5" s="30"/>
      <c r="C5" s="30"/>
      <c r="D5" s="30"/>
      <c r="E5" s="30"/>
      <c r="F5" s="169"/>
      <c r="G5" s="169"/>
      <c r="H5" s="169"/>
      <c r="I5" s="30"/>
      <c r="J5" s="30"/>
      <c r="K5" s="30"/>
      <c r="L5" s="30"/>
      <c r="M5" s="30"/>
      <c r="N5" s="30"/>
      <c r="O5" s="30"/>
      <c r="P5" s="30"/>
      <c r="Q5" s="30"/>
      <c r="R5" s="30"/>
      <c r="S5" s="30"/>
      <c r="T5" s="30"/>
    </row>
    <row r="6" spans="2:23" ht="25.5" customHeight="1" x14ac:dyDescent="0.4">
      <c r="B6" s="287" t="s">
        <v>381</v>
      </c>
      <c r="C6" s="287"/>
      <c r="D6" s="287"/>
      <c r="E6" s="287"/>
      <c r="F6" s="287"/>
      <c r="G6" s="287"/>
      <c r="H6" s="287"/>
      <c r="I6" s="287"/>
      <c r="J6" s="287"/>
      <c r="K6" s="287"/>
      <c r="L6" s="287"/>
      <c r="M6" s="287"/>
      <c r="N6" s="287"/>
      <c r="O6" s="287"/>
      <c r="P6" s="287"/>
      <c r="Q6" s="287"/>
      <c r="R6" s="287"/>
      <c r="S6" s="287"/>
      <c r="T6" s="287"/>
      <c r="U6" s="287"/>
      <c r="V6" s="287"/>
      <c r="W6" s="287"/>
    </row>
    <row r="7" spans="2:23" ht="7.5" customHeight="1" thickBot="1" x14ac:dyDescent="0.45">
      <c r="B7" s="30"/>
      <c r="C7" s="30"/>
      <c r="D7" s="30"/>
      <c r="E7" s="30"/>
      <c r="F7" s="169"/>
      <c r="G7" s="169"/>
      <c r="H7" s="169"/>
      <c r="I7" s="30"/>
      <c r="J7" s="30"/>
      <c r="K7" s="30"/>
      <c r="L7" s="30"/>
      <c r="M7" s="30"/>
      <c r="N7" s="30"/>
      <c r="O7" s="30"/>
      <c r="P7" s="30"/>
      <c r="Q7" s="30"/>
      <c r="R7" s="30"/>
      <c r="S7" s="30"/>
      <c r="T7" s="30"/>
    </row>
    <row r="8" spans="2:23" ht="19.5" customHeight="1" thickBot="1" x14ac:dyDescent="0.45">
      <c r="B8" s="280" t="s">
        <v>3</v>
      </c>
      <c r="C8" s="281"/>
      <c r="D8" s="281"/>
      <c r="E8" s="281"/>
      <c r="F8" s="281"/>
      <c r="G8" s="281"/>
      <c r="H8" s="281"/>
      <c r="I8" s="281"/>
      <c r="J8" s="281"/>
      <c r="K8" s="281"/>
      <c r="L8" s="281"/>
      <c r="M8" s="281"/>
      <c r="N8" s="281"/>
      <c r="O8" s="281"/>
      <c r="P8" s="281"/>
      <c r="Q8" s="281"/>
      <c r="R8" s="281"/>
      <c r="S8" s="281"/>
      <c r="T8" s="281"/>
      <c r="U8" s="281"/>
      <c r="V8" s="281"/>
      <c r="W8" s="282"/>
    </row>
    <row r="9" spans="2:23" ht="17.25" customHeight="1" x14ac:dyDescent="0.4">
      <c r="B9" s="64" t="s">
        <v>1</v>
      </c>
      <c r="C9" s="345" t="s">
        <v>111</v>
      </c>
      <c r="D9" s="346"/>
      <c r="E9" s="346"/>
      <c r="F9" s="346"/>
      <c r="G9" s="346"/>
      <c r="H9" s="346"/>
      <c r="I9" s="346"/>
      <c r="J9" s="346"/>
      <c r="K9" s="346"/>
      <c r="L9" s="346"/>
      <c r="M9" s="346"/>
      <c r="N9" s="346"/>
      <c r="O9" s="346"/>
      <c r="P9" s="346"/>
      <c r="Q9" s="346"/>
      <c r="R9" s="336" t="s">
        <v>379</v>
      </c>
      <c r="S9" s="351" t="s">
        <v>112</v>
      </c>
      <c r="T9" s="275"/>
      <c r="U9" s="275"/>
      <c r="V9" s="275"/>
      <c r="W9" s="352"/>
    </row>
    <row r="10" spans="2:23" ht="12.95" customHeight="1" x14ac:dyDescent="0.4">
      <c r="B10" s="326" t="s">
        <v>0</v>
      </c>
      <c r="C10" s="338" t="s">
        <v>110</v>
      </c>
      <c r="D10" s="339"/>
      <c r="E10" s="339"/>
      <c r="F10" s="339"/>
      <c r="G10" s="339"/>
      <c r="H10" s="339"/>
      <c r="I10" s="339"/>
      <c r="J10" s="339"/>
      <c r="K10" s="339"/>
      <c r="L10" s="339"/>
      <c r="M10" s="339"/>
      <c r="N10" s="339"/>
      <c r="O10" s="339"/>
      <c r="P10" s="339"/>
      <c r="Q10" s="339"/>
      <c r="R10" s="349"/>
      <c r="S10" s="353"/>
      <c r="T10" s="354"/>
      <c r="U10" s="354"/>
      <c r="V10" s="354"/>
      <c r="W10" s="355"/>
    </row>
    <row r="11" spans="2:23" ht="12.95" customHeight="1" x14ac:dyDescent="0.4">
      <c r="B11" s="327"/>
      <c r="C11" s="340"/>
      <c r="D11" s="341"/>
      <c r="E11" s="341"/>
      <c r="F11" s="341"/>
      <c r="G11" s="341"/>
      <c r="H11" s="341"/>
      <c r="I11" s="341"/>
      <c r="J11" s="341"/>
      <c r="K11" s="341"/>
      <c r="L11" s="341"/>
      <c r="M11" s="341"/>
      <c r="N11" s="341"/>
      <c r="O11" s="341"/>
      <c r="P11" s="341"/>
      <c r="Q11" s="342"/>
      <c r="R11" s="349"/>
      <c r="S11" s="353"/>
      <c r="T11" s="354"/>
      <c r="U11" s="354"/>
      <c r="V11" s="354"/>
      <c r="W11" s="355"/>
    </row>
    <row r="12" spans="2:23" ht="12.95" customHeight="1" thickBot="1" x14ac:dyDescent="0.45">
      <c r="B12" s="328"/>
      <c r="C12" s="343"/>
      <c r="D12" s="344"/>
      <c r="E12" s="344"/>
      <c r="F12" s="344"/>
      <c r="G12" s="344"/>
      <c r="H12" s="344"/>
      <c r="I12" s="344"/>
      <c r="J12" s="344"/>
      <c r="K12" s="344"/>
      <c r="L12" s="344"/>
      <c r="M12" s="344"/>
      <c r="N12" s="344"/>
      <c r="O12" s="344"/>
      <c r="P12" s="344"/>
      <c r="Q12" s="344"/>
      <c r="R12" s="349"/>
      <c r="S12" s="353"/>
      <c r="T12" s="354"/>
      <c r="U12" s="354"/>
      <c r="V12" s="354"/>
      <c r="W12" s="355"/>
    </row>
    <row r="13" spans="2:23" ht="23.1" customHeight="1" thickBot="1" x14ac:dyDescent="0.45">
      <c r="B13" s="73" t="s">
        <v>2</v>
      </c>
      <c r="C13" s="361">
        <v>1234</v>
      </c>
      <c r="D13" s="362"/>
      <c r="E13" s="362"/>
      <c r="F13" s="362"/>
      <c r="G13" s="363"/>
      <c r="H13" s="359" t="s">
        <v>29</v>
      </c>
      <c r="I13" s="360"/>
      <c r="J13" s="347">
        <v>1234</v>
      </c>
      <c r="K13" s="310"/>
      <c r="L13" s="348"/>
      <c r="M13" s="175" t="s">
        <v>30</v>
      </c>
      <c r="N13" s="347">
        <v>1234</v>
      </c>
      <c r="O13" s="310"/>
      <c r="P13" s="310"/>
      <c r="Q13" s="310"/>
      <c r="R13" s="349"/>
      <c r="S13" s="353"/>
      <c r="T13" s="354"/>
      <c r="U13" s="354"/>
      <c r="V13" s="354"/>
      <c r="W13" s="355"/>
    </row>
    <row r="14" spans="2:23" ht="22.5" customHeight="1" thickBot="1" x14ac:dyDescent="0.45">
      <c r="B14" s="73" t="s">
        <v>303</v>
      </c>
      <c r="C14" s="364" t="s">
        <v>426</v>
      </c>
      <c r="D14" s="366"/>
      <c r="E14" s="366"/>
      <c r="F14" s="366"/>
      <c r="G14" s="366"/>
      <c r="H14" s="366"/>
      <c r="I14" s="366"/>
      <c r="J14" s="366"/>
      <c r="K14" s="366"/>
      <c r="L14" s="366"/>
      <c r="M14" s="366"/>
      <c r="N14" s="366"/>
      <c r="O14" s="366"/>
      <c r="P14" s="366"/>
      <c r="Q14" s="366"/>
      <c r="R14" s="349"/>
      <c r="S14" s="353"/>
      <c r="T14" s="354"/>
      <c r="U14" s="354"/>
      <c r="V14" s="354"/>
      <c r="W14" s="355"/>
    </row>
    <row r="15" spans="2:23" ht="22.5" customHeight="1" thickBot="1" x14ac:dyDescent="0.45">
      <c r="B15" s="73" t="s">
        <v>304</v>
      </c>
      <c r="C15" s="364">
        <v>1982</v>
      </c>
      <c r="D15" s="365"/>
      <c r="E15" s="186" t="s">
        <v>312</v>
      </c>
      <c r="F15" s="236">
        <v>2</v>
      </c>
      <c r="G15" s="187" t="s">
        <v>311</v>
      </c>
      <c r="H15" s="236">
        <v>23</v>
      </c>
      <c r="I15" s="188" t="s">
        <v>310</v>
      </c>
      <c r="J15" s="280" t="s">
        <v>306</v>
      </c>
      <c r="K15" s="281"/>
      <c r="L15" s="282"/>
      <c r="M15" s="235" t="s">
        <v>427</v>
      </c>
      <c r="N15" s="177" t="s">
        <v>309</v>
      </c>
      <c r="O15" s="178">
        <v>3200</v>
      </c>
      <c r="P15" s="177" t="s">
        <v>308</v>
      </c>
      <c r="Q15" s="179">
        <v>6221</v>
      </c>
      <c r="R15" s="350"/>
      <c r="S15" s="356"/>
      <c r="T15" s="357"/>
      <c r="U15" s="357"/>
      <c r="V15" s="357"/>
      <c r="W15" s="358"/>
    </row>
    <row r="16" spans="2:23" ht="9.9499999999999993" customHeight="1" thickBot="1" x14ac:dyDescent="0.45"/>
    <row r="17" spans="2:23" ht="19.5" customHeight="1" thickBot="1" x14ac:dyDescent="0.45">
      <c r="B17" s="280" t="s">
        <v>19</v>
      </c>
      <c r="C17" s="281"/>
      <c r="D17" s="281"/>
      <c r="E17" s="281"/>
      <c r="F17" s="281"/>
      <c r="G17" s="281"/>
      <c r="H17" s="281"/>
      <c r="I17" s="281"/>
      <c r="J17" s="281"/>
      <c r="K17" s="281"/>
      <c r="L17" s="281"/>
      <c r="M17" s="281"/>
      <c r="N17" s="281"/>
      <c r="O17" s="281"/>
      <c r="P17" s="281"/>
      <c r="Q17" s="281"/>
      <c r="R17" s="281"/>
      <c r="S17" s="281"/>
      <c r="T17" s="281"/>
      <c r="U17" s="281"/>
      <c r="V17" s="281"/>
      <c r="W17" s="282"/>
    </row>
    <row r="18" spans="2:23" ht="5.25" customHeight="1" x14ac:dyDescent="0.4">
      <c r="B18" s="2"/>
      <c r="C18" s="3"/>
      <c r="D18" s="3"/>
      <c r="E18" s="3"/>
      <c r="F18" s="3"/>
      <c r="G18" s="3"/>
      <c r="H18" s="3"/>
      <c r="I18" s="3"/>
      <c r="J18" s="3"/>
      <c r="K18" s="3"/>
      <c r="L18" s="3"/>
      <c r="M18" s="3"/>
      <c r="N18" s="3"/>
      <c r="O18" s="3"/>
      <c r="P18" s="3"/>
      <c r="Q18" s="3"/>
      <c r="R18" s="3"/>
      <c r="S18" s="3"/>
      <c r="T18" s="3"/>
      <c r="U18" s="3"/>
      <c r="V18" s="3"/>
      <c r="W18" s="4"/>
    </row>
    <row r="19" spans="2:23" ht="16.5" customHeight="1" x14ac:dyDescent="0.4">
      <c r="B19" s="2"/>
      <c r="C19" s="3"/>
      <c r="D19" s="3"/>
      <c r="E19" s="3"/>
      <c r="F19" s="3"/>
      <c r="G19" s="3"/>
      <c r="H19" s="3"/>
      <c r="I19" s="268"/>
      <c r="J19" s="268"/>
      <c r="K19" s="268"/>
      <c r="L19" s="268"/>
      <c r="M19" s="3"/>
      <c r="N19" s="3"/>
      <c r="O19" s="268"/>
      <c r="P19" s="268"/>
      <c r="Q19" s="268"/>
      <c r="R19" s="3"/>
      <c r="S19" s="268"/>
      <c r="T19" s="268"/>
      <c r="U19" s="268"/>
      <c r="V19" s="268"/>
      <c r="W19" s="4"/>
    </row>
    <row r="20" spans="2:23" ht="5.25" customHeight="1" thickBot="1" x14ac:dyDescent="0.45">
      <c r="B20" s="2"/>
      <c r="C20" s="3"/>
      <c r="D20" s="3"/>
      <c r="E20" s="3"/>
      <c r="F20" s="3"/>
      <c r="G20" s="3"/>
      <c r="H20" s="3"/>
      <c r="I20" s="3"/>
      <c r="J20" s="3"/>
      <c r="K20" s="3"/>
      <c r="L20" s="3"/>
      <c r="M20" s="3"/>
      <c r="N20" s="3"/>
      <c r="O20" s="3"/>
      <c r="P20" s="3"/>
      <c r="Q20" s="3"/>
      <c r="R20" s="3"/>
      <c r="S20" s="3"/>
      <c r="T20" s="3"/>
      <c r="U20" s="3"/>
      <c r="V20" s="3"/>
      <c r="W20" s="4"/>
    </row>
    <row r="21" spans="2:23" ht="15" thickBot="1" x14ac:dyDescent="0.45">
      <c r="B21" s="265" t="s">
        <v>15</v>
      </c>
      <c r="C21" s="266"/>
      <c r="D21" s="266"/>
      <c r="E21" s="266"/>
      <c r="F21" s="266"/>
      <c r="G21" s="266"/>
      <c r="H21" s="266"/>
      <c r="I21" s="266"/>
      <c r="J21" s="266"/>
      <c r="K21" s="266"/>
      <c r="L21" s="266"/>
      <c r="M21" s="266"/>
      <c r="N21" s="266"/>
      <c r="O21" s="266"/>
      <c r="P21" s="266"/>
      <c r="Q21" s="266"/>
      <c r="R21" s="266"/>
      <c r="S21" s="266"/>
      <c r="T21" s="266"/>
      <c r="U21" s="266"/>
      <c r="V21" s="266"/>
      <c r="W21" s="267"/>
    </row>
    <row r="22" spans="2:23" ht="14.25" customHeight="1" x14ac:dyDescent="0.4">
      <c r="B22" s="77" t="s">
        <v>47</v>
      </c>
      <c r="C22" s="94"/>
      <c r="D22" s="8"/>
      <c r="E22" s="94"/>
      <c r="F22" s="94"/>
      <c r="G22" s="94"/>
      <c r="H22" s="270" t="s">
        <v>358</v>
      </c>
      <c r="I22" s="270"/>
      <c r="J22" s="270"/>
      <c r="K22" s="270"/>
      <c r="L22" s="270"/>
      <c r="M22" s="270"/>
      <c r="N22" s="270"/>
      <c r="O22" s="270"/>
      <c r="P22" s="270"/>
      <c r="Q22" s="270"/>
      <c r="R22" s="270"/>
      <c r="S22" s="270"/>
      <c r="T22" s="270"/>
      <c r="U22" s="270"/>
      <c r="V22" s="15"/>
      <c r="W22" s="78"/>
    </row>
    <row r="23" spans="2:23" ht="35.25" customHeight="1" x14ac:dyDescent="0.4">
      <c r="B23" s="76"/>
      <c r="C23" s="3"/>
      <c r="D23" s="9">
        <v>1</v>
      </c>
      <c r="E23" s="3"/>
      <c r="F23" s="3"/>
      <c r="G23" s="3"/>
      <c r="H23" s="368" t="s">
        <v>340</v>
      </c>
      <c r="I23" s="368"/>
      <c r="J23" s="368"/>
      <c r="K23" s="368"/>
      <c r="L23" s="368"/>
      <c r="M23" s="368"/>
      <c r="N23" s="368"/>
      <c r="O23" s="368"/>
      <c r="P23" s="368"/>
      <c r="Q23" s="368"/>
      <c r="R23" s="368"/>
      <c r="S23" s="263" t="s">
        <v>339</v>
      </c>
      <c r="T23" s="263"/>
      <c r="U23" s="263"/>
      <c r="V23" s="263"/>
      <c r="W23" s="264"/>
    </row>
    <row r="24" spans="2:23" ht="5.25" customHeight="1" x14ac:dyDescent="0.4">
      <c r="B24" s="76"/>
      <c r="C24" s="3"/>
      <c r="D24" s="13"/>
      <c r="E24" s="91"/>
      <c r="F24" s="172"/>
      <c r="G24" s="172"/>
      <c r="H24" s="170"/>
      <c r="I24" s="375"/>
      <c r="J24" s="375"/>
      <c r="K24" s="375"/>
      <c r="L24" s="375"/>
      <c r="M24" s="375"/>
      <c r="N24" s="375"/>
      <c r="O24" s="375"/>
      <c r="P24" s="375"/>
      <c r="Q24" s="375"/>
      <c r="W24" s="90"/>
    </row>
    <row r="25" spans="2:23" ht="20.25" customHeight="1" x14ac:dyDescent="0.4">
      <c r="B25" s="76"/>
      <c r="C25" s="3"/>
      <c r="D25" s="9">
        <v>1</v>
      </c>
      <c r="E25" s="3"/>
      <c r="F25" s="3"/>
      <c r="G25" s="3"/>
      <c r="H25" s="368" t="s">
        <v>392</v>
      </c>
      <c r="I25" s="368"/>
      <c r="J25" s="368"/>
      <c r="K25" s="368"/>
      <c r="L25" s="368"/>
      <c r="M25" s="368"/>
      <c r="N25" s="368"/>
      <c r="O25" s="368"/>
      <c r="P25" s="368"/>
      <c r="Q25" s="368"/>
      <c r="R25" s="368"/>
      <c r="S25" s="263" t="s">
        <v>431</v>
      </c>
      <c r="T25" s="263"/>
      <c r="U25" s="263"/>
      <c r="V25" s="263"/>
      <c r="W25" s="264"/>
    </row>
    <row r="26" spans="2:23" ht="5.25" customHeight="1" thickBot="1" x14ac:dyDescent="0.45">
      <c r="B26" s="80"/>
      <c r="C26" s="95"/>
      <c r="D26" s="11"/>
      <c r="E26" s="96"/>
      <c r="F26" s="96"/>
      <c r="G26" s="96"/>
      <c r="H26" s="171"/>
      <c r="I26" s="269"/>
      <c r="J26" s="269"/>
      <c r="K26" s="269"/>
      <c r="L26" s="269"/>
      <c r="M26" s="269"/>
      <c r="N26" s="269"/>
      <c r="O26" s="269"/>
      <c r="P26" s="269"/>
      <c r="Q26" s="269"/>
      <c r="R26" s="5"/>
      <c r="S26" s="5"/>
      <c r="T26" s="5"/>
      <c r="U26" s="5"/>
      <c r="V26" s="5"/>
      <c r="W26" s="81"/>
    </row>
    <row r="27" spans="2:23" ht="14.25" customHeight="1" x14ac:dyDescent="0.4">
      <c r="B27" s="77" t="s">
        <v>48</v>
      </c>
      <c r="C27" s="94"/>
      <c r="D27" s="8"/>
      <c r="E27" s="94"/>
      <c r="F27" s="94"/>
      <c r="G27" s="94"/>
      <c r="H27" s="270" t="s">
        <v>372</v>
      </c>
      <c r="I27" s="270"/>
      <c r="J27" s="270"/>
      <c r="K27" s="270"/>
      <c r="L27" s="270"/>
      <c r="M27" s="270"/>
      <c r="N27" s="270"/>
      <c r="O27" s="270"/>
      <c r="P27" s="270"/>
      <c r="Q27" s="270"/>
      <c r="R27" s="270"/>
      <c r="S27" s="270"/>
      <c r="T27" s="270"/>
      <c r="U27" s="270"/>
      <c r="V27" s="270"/>
      <c r="W27" s="271"/>
    </row>
    <row r="28" spans="2:23" ht="14.25" customHeight="1" x14ac:dyDescent="0.4">
      <c r="B28" s="195"/>
      <c r="C28" s="182"/>
      <c r="D28" s="181"/>
      <c r="E28" s="182"/>
      <c r="F28" s="182"/>
      <c r="G28" s="182"/>
      <c r="H28" s="272"/>
      <c r="I28" s="272"/>
      <c r="J28" s="272"/>
      <c r="K28" s="272"/>
      <c r="L28" s="272"/>
      <c r="M28" s="272"/>
      <c r="N28" s="272"/>
      <c r="O28" s="272"/>
      <c r="P28" s="272"/>
      <c r="Q28" s="272"/>
      <c r="R28" s="272"/>
      <c r="S28" s="272"/>
      <c r="T28" s="272"/>
      <c r="U28" s="272"/>
      <c r="V28" s="272"/>
      <c r="W28" s="273"/>
    </row>
    <row r="29" spans="2:23" ht="24" customHeight="1" x14ac:dyDescent="0.4">
      <c r="B29" s="76"/>
      <c r="C29" s="3"/>
      <c r="D29" s="9">
        <v>1</v>
      </c>
      <c r="E29" s="3"/>
      <c r="F29" s="3"/>
      <c r="G29" s="3"/>
      <c r="H29" s="369" t="s">
        <v>341</v>
      </c>
      <c r="I29" s="369"/>
      <c r="J29" s="369"/>
      <c r="K29" s="369"/>
      <c r="L29" s="369"/>
      <c r="M29" s="369"/>
      <c r="N29" s="369"/>
      <c r="O29" s="369"/>
      <c r="P29" s="369"/>
      <c r="Q29" s="369"/>
      <c r="R29" s="369"/>
      <c r="S29" s="263" t="s">
        <v>113</v>
      </c>
      <c r="T29" s="263"/>
      <c r="U29" s="263"/>
      <c r="V29" s="263"/>
      <c r="W29" s="264"/>
    </row>
    <row r="30" spans="2:23" ht="5.25" customHeight="1" x14ac:dyDescent="0.4">
      <c r="B30" s="76"/>
      <c r="C30" s="3"/>
      <c r="D30" s="12"/>
      <c r="E30" s="91"/>
      <c r="F30" s="172"/>
      <c r="G30" s="172"/>
      <c r="H30" s="170"/>
      <c r="I30" s="20"/>
      <c r="J30" s="79"/>
      <c r="K30" s="79"/>
      <c r="L30" s="79"/>
      <c r="M30" s="79"/>
      <c r="N30" s="79"/>
      <c r="O30" s="79"/>
      <c r="P30" s="79"/>
      <c r="Q30" s="79"/>
      <c r="R30" s="79"/>
      <c r="S30" s="79"/>
      <c r="T30" s="79"/>
      <c r="U30" s="79"/>
      <c r="V30" s="79"/>
      <c r="W30" s="82"/>
    </row>
    <row r="31" spans="2:23" ht="20.25" customHeight="1" x14ac:dyDescent="0.4">
      <c r="B31" s="76"/>
      <c r="C31" s="3"/>
      <c r="D31" s="12">
        <v>2</v>
      </c>
      <c r="E31" s="98"/>
      <c r="F31" s="172"/>
      <c r="G31" s="172"/>
      <c r="H31" s="368" t="s">
        <v>342</v>
      </c>
      <c r="I31" s="368"/>
      <c r="J31" s="368"/>
      <c r="K31" s="368"/>
      <c r="L31" s="368"/>
      <c r="M31" s="368"/>
      <c r="N31" s="368"/>
      <c r="O31" s="368"/>
      <c r="P31" s="368"/>
      <c r="Q31" s="368"/>
      <c r="S31" s="263" t="s">
        <v>114</v>
      </c>
      <c r="T31" s="263"/>
      <c r="U31" s="263"/>
      <c r="V31" s="263"/>
      <c r="W31" s="264"/>
    </row>
    <row r="32" spans="2:23" ht="5.25" customHeight="1" x14ac:dyDescent="0.4">
      <c r="B32" s="76"/>
      <c r="C32" s="3"/>
      <c r="D32" s="12"/>
      <c r="E32" s="98"/>
      <c r="F32" s="172"/>
      <c r="G32" s="172"/>
      <c r="H32" s="170"/>
      <c r="I32" s="20"/>
      <c r="J32" s="99"/>
      <c r="K32" s="99"/>
      <c r="L32" s="99"/>
      <c r="M32" s="99"/>
      <c r="N32" s="99"/>
      <c r="O32" s="99"/>
      <c r="P32" s="99"/>
      <c r="Q32" s="99"/>
      <c r="R32" s="99"/>
      <c r="S32" s="99"/>
      <c r="T32" s="99"/>
      <c r="U32" s="99"/>
      <c r="V32" s="99"/>
      <c r="W32" s="82"/>
    </row>
    <row r="33" spans="2:23" ht="35.25" customHeight="1" x14ac:dyDescent="0.4">
      <c r="B33" s="76"/>
      <c r="C33" s="3"/>
      <c r="D33" s="12">
        <v>2</v>
      </c>
      <c r="E33" s="98"/>
      <c r="F33" s="172"/>
      <c r="G33" s="172"/>
      <c r="H33" s="368" t="s">
        <v>369</v>
      </c>
      <c r="I33" s="368"/>
      <c r="J33" s="368"/>
      <c r="K33" s="368"/>
      <c r="L33" s="368"/>
      <c r="M33" s="368"/>
      <c r="N33" s="368"/>
      <c r="O33" s="368"/>
      <c r="P33" s="368"/>
      <c r="Q33" s="368"/>
      <c r="S33" s="263" t="s">
        <v>122</v>
      </c>
      <c r="T33" s="263"/>
      <c r="U33" s="263"/>
      <c r="V33" s="263"/>
      <c r="W33" s="264"/>
    </row>
    <row r="34" spans="2:23" ht="5.25" customHeight="1" x14ac:dyDescent="0.4">
      <c r="B34" s="76"/>
      <c r="C34" s="3"/>
      <c r="D34" s="12"/>
      <c r="E34" s="98"/>
      <c r="F34" s="172"/>
      <c r="G34" s="172"/>
      <c r="H34" s="170"/>
      <c r="I34" s="20"/>
      <c r="J34" s="99"/>
      <c r="K34" s="99"/>
      <c r="L34" s="99"/>
      <c r="M34" s="99"/>
      <c r="N34" s="99"/>
      <c r="O34" s="99"/>
      <c r="P34" s="99"/>
      <c r="Q34" s="99"/>
      <c r="R34" s="99"/>
      <c r="S34" s="99"/>
      <c r="T34" s="99"/>
      <c r="U34" s="99"/>
      <c r="V34" s="99"/>
      <c r="W34" s="82"/>
    </row>
    <row r="35" spans="2:23" ht="24" customHeight="1" x14ac:dyDescent="0.4">
      <c r="B35" s="76"/>
      <c r="C35" s="3"/>
      <c r="D35" s="12">
        <v>2</v>
      </c>
      <c r="E35" s="98"/>
      <c r="F35" s="172"/>
      <c r="G35" s="172"/>
      <c r="H35" s="368" t="s">
        <v>370</v>
      </c>
      <c r="I35" s="368"/>
      <c r="J35" s="368"/>
      <c r="K35" s="368"/>
      <c r="L35" s="368"/>
      <c r="M35" s="368"/>
      <c r="N35" s="368"/>
      <c r="O35" s="368"/>
      <c r="P35" s="368"/>
      <c r="Q35" s="368"/>
      <c r="S35" s="263" t="s">
        <v>371</v>
      </c>
      <c r="T35" s="263"/>
      <c r="U35" s="263"/>
      <c r="V35" s="263"/>
      <c r="W35" s="264"/>
    </row>
    <row r="36" spans="2:23" ht="5.25" customHeight="1" x14ac:dyDescent="0.4">
      <c r="B36" s="76"/>
      <c r="C36" s="3"/>
      <c r="D36" s="12"/>
      <c r="E36" s="98"/>
      <c r="F36" s="172"/>
      <c r="G36" s="172"/>
      <c r="H36" s="170"/>
      <c r="I36" s="20"/>
      <c r="J36" s="99"/>
      <c r="K36" s="99"/>
      <c r="L36" s="99"/>
      <c r="M36" s="99"/>
      <c r="N36" s="99"/>
      <c r="O36" s="99"/>
      <c r="P36" s="99"/>
      <c r="Q36" s="99"/>
      <c r="R36" s="99"/>
      <c r="S36" s="99"/>
      <c r="T36" s="99"/>
      <c r="U36" s="99"/>
      <c r="V36" s="99"/>
      <c r="W36" s="82"/>
    </row>
    <row r="37" spans="2:23" ht="20.25" customHeight="1" x14ac:dyDescent="0.4">
      <c r="B37" s="76"/>
      <c r="C37" s="3"/>
      <c r="D37" s="12">
        <v>2</v>
      </c>
      <c r="E37" s="98"/>
      <c r="F37" s="172"/>
      <c r="G37" s="172"/>
      <c r="H37" s="368" t="s">
        <v>343</v>
      </c>
      <c r="I37" s="368"/>
      <c r="J37" s="368"/>
      <c r="K37" s="368"/>
      <c r="L37" s="368"/>
      <c r="M37" s="368"/>
      <c r="N37" s="368"/>
      <c r="O37" s="368"/>
      <c r="P37" s="368"/>
      <c r="Q37" s="368"/>
      <c r="R37" s="368"/>
      <c r="S37" s="263" t="s">
        <v>337</v>
      </c>
      <c r="T37" s="263"/>
      <c r="U37" s="263"/>
      <c r="V37" s="263"/>
      <c r="W37" s="264"/>
    </row>
    <row r="38" spans="2:23" ht="5.25" customHeight="1" x14ac:dyDescent="0.4">
      <c r="B38" s="76"/>
      <c r="C38" s="3"/>
      <c r="D38" s="12"/>
      <c r="E38" s="98"/>
      <c r="F38" s="172"/>
      <c r="G38" s="172"/>
      <c r="H38" s="170"/>
      <c r="I38" s="20"/>
      <c r="J38" s="99"/>
      <c r="K38" s="99"/>
      <c r="L38" s="99"/>
      <c r="M38" s="99"/>
      <c r="N38" s="99"/>
      <c r="O38" s="99"/>
      <c r="P38" s="99"/>
      <c r="Q38" s="99"/>
      <c r="R38" s="99"/>
      <c r="S38" s="99"/>
      <c r="T38" s="99"/>
      <c r="U38" s="99"/>
      <c r="V38" s="99"/>
      <c r="W38" s="82"/>
    </row>
    <row r="39" spans="2:23" ht="20.25" customHeight="1" x14ac:dyDescent="0.4">
      <c r="B39" s="76"/>
      <c r="C39" s="3"/>
      <c r="D39" s="12">
        <v>2</v>
      </c>
      <c r="E39" s="98"/>
      <c r="F39" s="172"/>
      <c r="G39" s="172"/>
      <c r="H39" s="368" t="s">
        <v>344</v>
      </c>
      <c r="I39" s="368"/>
      <c r="J39" s="368"/>
      <c r="K39" s="368"/>
      <c r="L39" s="368"/>
      <c r="M39" s="368"/>
      <c r="N39" s="368"/>
      <c r="O39" s="368"/>
      <c r="P39" s="368"/>
      <c r="Q39" s="368"/>
      <c r="R39" s="368"/>
      <c r="S39" s="263" t="s">
        <v>313</v>
      </c>
      <c r="T39" s="263"/>
      <c r="U39" s="263"/>
      <c r="V39" s="263"/>
      <c r="W39" s="264"/>
    </row>
    <row r="40" spans="2:23" ht="5.25" customHeight="1" x14ac:dyDescent="0.4">
      <c r="B40" s="76"/>
      <c r="C40" s="3"/>
      <c r="D40" s="12"/>
      <c r="E40" s="164"/>
      <c r="F40" s="172"/>
      <c r="G40" s="172"/>
      <c r="H40" s="170"/>
      <c r="I40" s="165"/>
      <c r="J40" s="165"/>
      <c r="K40" s="165"/>
      <c r="L40" s="165"/>
      <c r="M40" s="165"/>
      <c r="N40" s="165"/>
      <c r="O40" s="165"/>
      <c r="P40" s="165"/>
      <c r="Q40" s="165"/>
      <c r="R40" s="165"/>
      <c r="S40" s="166"/>
      <c r="T40" s="166"/>
      <c r="U40" s="166"/>
      <c r="V40" s="166"/>
      <c r="W40" s="167"/>
    </row>
    <row r="41" spans="2:23" ht="20.25" customHeight="1" x14ac:dyDescent="0.4">
      <c r="B41" s="76"/>
      <c r="C41" s="3"/>
      <c r="D41" s="12">
        <v>2</v>
      </c>
      <c r="E41" s="164"/>
      <c r="F41" s="172"/>
      <c r="G41" s="172"/>
      <c r="H41" s="368" t="s">
        <v>345</v>
      </c>
      <c r="I41" s="368"/>
      <c r="J41" s="368"/>
      <c r="K41" s="368"/>
      <c r="L41" s="368"/>
      <c r="M41" s="368"/>
      <c r="N41" s="368"/>
      <c r="O41" s="368"/>
      <c r="P41" s="368"/>
      <c r="Q41" s="368"/>
      <c r="R41" s="368"/>
      <c r="S41" s="263" t="s">
        <v>314</v>
      </c>
      <c r="T41" s="263"/>
      <c r="U41" s="263"/>
      <c r="V41" s="263"/>
      <c r="W41" s="264"/>
    </row>
    <row r="42" spans="2:23" s="183" customFormat="1" ht="5.25" customHeight="1" x14ac:dyDescent="0.4">
      <c r="B42" s="76"/>
      <c r="C42" s="180"/>
      <c r="D42" s="181"/>
      <c r="E42" s="182"/>
      <c r="F42" s="182"/>
      <c r="G42" s="182"/>
      <c r="H42" s="174"/>
      <c r="I42" s="374"/>
      <c r="J42" s="374"/>
      <c r="K42" s="374"/>
      <c r="L42" s="374"/>
      <c r="M42" s="374"/>
      <c r="N42" s="374"/>
      <c r="O42" s="374"/>
      <c r="P42" s="374"/>
      <c r="Q42" s="374"/>
      <c r="W42" s="90"/>
    </row>
    <row r="43" spans="2:23" ht="20.25" customHeight="1" x14ac:dyDescent="0.4">
      <c r="B43" s="76"/>
      <c r="C43" s="3"/>
      <c r="D43" s="12">
        <v>2</v>
      </c>
      <c r="E43" s="98"/>
      <c r="F43" s="172"/>
      <c r="G43" s="172"/>
      <c r="H43" s="368" t="s">
        <v>346</v>
      </c>
      <c r="I43" s="368"/>
      <c r="J43" s="368"/>
      <c r="K43" s="368"/>
      <c r="L43" s="368"/>
      <c r="M43" s="368"/>
      <c r="N43" s="368"/>
      <c r="O43" s="368"/>
      <c r="P43" s="368"/>
      <c r="Q43" s="368"/>
      <c r="S43" s="263" t="s">
        <v>115</v>
      </c>
      <c r="T43" s="263"/>
      <c r="U43" s="263"/>
      <c r="V43" s="263"/>
      <c r="W43" s="264"/>
    </row>
    <row r="44" spans="2:23" ht="5.25" customHeight="1" x14ac:dyDescent="0.4">
      <c r="B44" s="76"/>
      <c r="C44" s="3"/>
      <c r="D44" s="12"/>
      <c r="E44" s="98"/>
      <c r="F44" s="172"/>
      <c r="G44" s="172"/>
      <c r="H44" s="170"/>
      <c r="I44" s="20"/>
      <c r="J44" s="99"/>
      <c r="K44" s="99"/>
      <c r="L44" s="99"/>
      <c r="M44" s="99"/>
      <c r="N44" s="99"/>
      <c r="O44" s="99"/>
      <c r="P44" s="99"/>
      <c r="Q44" s="99"/>
      <c r="R44" s="99"/>
      <c r="S44" s="99"/>
      <c r="T44" s="99"/>
      <c r="U44" s="99"/>
      <c r="V44" s="99"/>
      <c r="W44" s="82"/>
    </row>
    <row r="45" spans="2:23" ht="20.25" customHeight="1" x14ac:dyDescent="0.4">
      <c r="B45" s="76"/>
      <c r="C45" s="3"/>
      <c r="D45" s="12">
        <v>2</v>
      </c>
      <c r="E45" s="98"/>
      <c r="F45" s="172"/>
      <c r="G45" s="172"/>
      <c r="H45" s="368" t="s">
        <v>347</v>
      </c>
      <c r="I45" s="368"/>
      <c r="J45" s="368"/>
      <c r="K45" s="368"/>
      <c r="L45" s="368"/>
      <c r="M45" s="368"/>
      <c r="N45" s="368"/>
      <c r="O45" s="368"/>
      <c r="P45" s="368"/>
      <c r="Q45" s="368"/>
      <c r="S45" s="263" t="s">
        <v>117</v>
      </c>
      <c r="T45" s="263"/>
      <c r="U45" s="263"/>
      <c r="V45" s="263"/>
      <c r="W45" s="264"/>
    </row>
    <row r="46" spans="2:23" ht="5.25" customHeight="1" x14ac:dyDescent="0.4">
      <c r="B46" s="76"/>
      <c r="C46" s="3"/>
      <c r="D46" s="12"/>
      <c r="E46" s="98"/>
      <c r="F46" s="172"/>
      <c r="G46" s="172"/>
      <c r="H46" s="170"/>
      <c r="I46" s="20"/>
      <c r="J46" s="99"/>
      <c r="K46" s="99"/>
      <c r="L46" s="99"/>
      <c r="M46" s="99"/>
      <c r="N46" s="99"/>
      <c r="O46" s="99"/>
      <c r="P46" s="99"/>
      <c r="Q46" s="99"/>
      <c r="R46" s="99"/>
      <c r="S46" s="99"/>
      <c r="T46" s="99"/>
      <c r="U46" s="99"/>
      <c r="V46" s="99"/>
      <c r="W46" s="82"/>
    </row>
    <row r="47" spans="2:23" ht="20.25" customHeight="1" x14ac:dyDescent="0.4">
      <c r="B47" s="76"/>
      <c r="C47" s="3"/>
      <c r="D47" s="12">
        <v>2</v>
      </c>
      <c r="E47" s="98"/>
      <c r="F47" s="172"/>
      <c r="G47" s="172"/>
      <c r="H47" s="368" t="s">
        <v>348</v>
      </c>
      <c r="I47" s="368"/>
      <c r="J47" s="368"/>
      <c r="K47" s="368"/>
      <c r="L47" s="368"/>
      <c r="M47" s="368"/>
      <c r="N47" s="368"/>
      <c r="O47" s="368"/>
      <c r="P47" s="368"/>
      <c r="Q47" s="368"/>
      <c r="S47" s="263" t="s">
        <v>116</v>
      </c>
      <c r="T47" s="263"/>
      <c r="U47" s="263"/>
      <c r="V47" s="263"/>
      <c r="W47" s="264"/>
    </row>
    <row r="48" spans="2:23" ht="5.25" customHeight="1" x14ac:dyDescent="0.4">
      <c r="B48" s="76"/>
      <c r="C48" s="3"/>
      <c r="D48" s="12"/>
      <c r="E48" s="98"/>
      <c r="F48" s="172"/>
      <c r="G48" s="172"/>
      <c r="H48" s="170"/>
      <c r="I48" s="20"/>
      <c r="J48" s="99"/>
      <c r="K48" s="99"/>
      <c r="L48" s="99"/>
      <c r="M48" s="99"/>
      <c r="N48" s="99"/>
      <c r="O48" s="99"/>
      <c r="P48" s="99"/>
      <c r="Q48" s="99"/>
      <c r="R48" s="99"/>
      <c r="S48" s="99"/>
      <c r="T48" s="99"/>
      <c r="U48" s="99"/>
      <c r="V48" s="99"/>
      <c r="W48" s="82"/>
    </row>
    <row r="49" spans="2:23" ht="20.25" customHeight="1" x14ac:dyDescent="0.4">
      <c r="B49" s="76"/>
      <c r="C49" s="3"/>
      <c r="D49" s="12">
        <v>1</v>
      </c>
      <c r="E49" s="98"/>
      <c r="F49" s="172"/>
      <c r="G49" s="172"/>
      <c r="H49" s="368" t="s">
        <v>349</v>
      </c>
      <c r="I49" s="368"/>
      <c r="J49" s="368"/>
      <c r="K49" s="368"/>
      <c r="L49" s="368"/>
      <c r="M49" s="368"/>
      <c r="N49" s="368"/>
      <c r="O49" s="368"/>
      <c r="P49" s="368"/>
      <c r="Q49" s="368"/>
      <c r="S49" s="263" t="s">
        <v>118</v>
      </c>
      <c r="T49" s="263"/>
      <c r="U49" s="263"/>
      <c r="V49" s="263"/>
      <c r="W49" s="264"/>
    </row>
    <row r="50" spans="2:23" ht="5.25" customHeight="1" x14ac:dyDescent="0.4">
      <c r="B50" s="76"/>
      <c r="C50" s="3"/>
      <c r="D50" s="12"/>
      <c r="E50" s="98"/>
      <c r="F50" s="172"/>
      <c r="G50" s="172"/>
      <c r="H50" s="170"/>
      <c r="I50" s="20"/>
      <c r="J50" s="99"/>
      <c r="K50" s="99"/>
      <c r="L50" s="99"/>
      <c r="M50" s="99"/>
      <c r="N50" s="99"/>
      <c r="O50" s="99"/>
      <c r="P50" s="99"/>
      <c r="Q50" s="99"/>
      <c r="R50" s="99"/>
      <c r="S50" s="99"/>
      <c r="T50" s="99"/>
      <c r="U50" s="99"/>
      <c r="V50" s="99"/>
      <c r="W50" s="82"/>
    </row>
    <row r="51" spans="2:23" ht="20.25" customHeight="1" x14ac:dyDescent="0.4">
      <c r="B51" s="76"/>
      <c r="C51" s="3"/>
      <c r="D51" s="12">
        <v>2</v>
      </c>
      <c r="E51" s="98"/>
      <c r="F51" s="172"/>
      <c r="G51" s="172"/>
      <c r="H51" s="368" t="s">
        <v>350</v>
      </c>
      <c r="I51" s="368"/>
      <c r="J51" s="368"/>
      <c r="K51" s="368"/>
      <c r="L51" s="368"/>
      <c r="M51" s="368"/>
      <c r="N51" s="368"/>
      <c r="O51" s="368"/>
      <c r="P51" s="368"/>
      <c r="Q51" s="368"/>
      <c r="R51" s="368"/>
      <c r="S51" s="263" t="s">
        <v>123</v>
      </c>
      <c r="T51" s="263"/>
      <c r="U51" s="263"/>
      <c r="V51" s="263"/>
      <c r="W51" s="264"/>
    </row>
    <row r="52" spans="2:23" ht="5.25" customHeight="1" thickBot="1" x14ac:dyDescent="0.45">
      <c r="B52" s="76"/>
      <c r="C52" s="3"/>
      <c r="D52" s="12"/>
      <c r="E52" s="98"/>
      <c r="F52" s="172"/>
      <c r="G52" s="172"/>
      <c r="H52" s="170"/>
      <c r="I52" s="20"/>
      <c r="J52" s="99"/>
      <c r="K52" s="99"/>
      <c r="L52" s="99"/>
      <c r="M52" s="99"/>
      <c r="N52" s="99"/>
      <c r="O52" s="99"/>
      <c r="P52" s="99"/>
      <c r="Q52" s="99"/>
      <c r="R52" s="99"/>
      <c r="S52" s="99"/>
      <c r="T52" s="99"/>
      <c r="U52" s="99"/>
      <c r="V52" s="99"/>
      <c r="W52" s="82"/>
    </row>
    <row r="53" spans="2:23" ht="16.5" customHeight="1" x14ac:dyDescent="0.4">
      <c r="B53" s="77" t="s">
        <v>49</v>
      </c>
      <c r="C53" s="97"/>
      <c r="D53" s="7"/>
      <c r="E53" s="94"/>
      <c r="F53" s="94"/>
      <c r="G53" s="94"/>
      <c r="H53" s="270" t="s">
        <v>357</v>
      </c>
      <c r="I53" s="270"/>
      <c r="J53" s="270"/>
      <c r="K53" s="270"/>
      <c r="L53" s="270"/>
      <c r="M53" s="270"/>
      <c r="N53" s="270"/>
      <c r="O53" s="270"/>
      <c r="P53" s="270"/>
      <c r="Q53" s="270"/>
      <c r="R53" s="270"/>
      <c r="S53" s="270"/>
      <c r="T53" s="270"/>
      <c r="U53" s="270"/>
      <c r="V53" s="270"/>
      <c r="W53" s="271"/>
    </row>
    <row r="54" spans="2:23" ht="20.25" customHeight="1" x14ac:dyDescent="0.4">
      <c r="B54" s="76"/>
      <c r="C54" s="3"/>
      <c r="D54" s="12">
        <v>2</v>
      </c>
      <c r="E54" s="91"/>
      <c r="F54" s="172"/>
      <c r="G54" s="172"/>
      <c r="H54" s="368" t="s">
        <v>351</v>
      </c>
      <c r="I54" s="368"/>
      <c r="J54" s="368"/>
      <c r="K54" s="368"/>
      <c r="L54" s="368"/>
      <c r="M54" s="368"/>
      <c r="N54" s="368"/>
      <c r="O54" s="368"/>
      <c r="P54" s="368"/>
      <c r="Q54" s="368"/>
      <c r="S54" s="263" t="s">
        <v>121</v>
      </c>
      <c r="T54" s="263"/>
      <c r="U54" s="263"/>
      <c r="V54" s="263"/>
      <c r="W54" s="264"/>
    </row>
    <row r="55" spans="2:23" ht="5.25" customHeight="1" x14ac:dyDescent="0.4">
      <c r="B55" s="76"/>
      <c r="C55" s="3"/>
      <c r="D55" s="9"/>
      <c r="E55" s="3"/>
      <c r="F55" s="3"/>
      <c r="G55" s="3"/>
      <c r="H55" s="20"/>
      <c r="I55" s="370"/>
      <c r="J55" s="370"/>
      <c r="K55" s="370"/>
      <c r="L55" s="370"/>
      <c r="M55" s="370"/>
      <c r="N55" s="370"/>
      <c r="O55" s="370"/>
      <c r="P55" s="370"/>
      <c r="Q55" s="370"/>
      <c r="R55" s="370"/>
      <c r="S55" s="370"/>
      <c r="T55" s="370"/>
      <c r="U55" s="370"/>
      <c r="V55" s="370"/>
      <c r="W55" s="355"/>
    </row>
    <row r="56" spans="2:23" ht="20.25" customHeight="1" x14ac:dyDescent="0.4">
      <c r="B56" s="76"/>
      <c r="C56" s="3"/>
      <c r="D56" s="12">
        <v>2</v>
      </c>
      <c r="E56" s="91"/>
      <c r="F56" s="172"/>
      <c r="G56" s="172"/>
      <c r="H56" s="368" t="s">
        <v>352</v>
      </c>
      <c r="I56" s="368"/>
      <c r="J56" s="368"/>
      <c r="K56" s="368"/>
      <c r="L56" s="368"/>
      <c r="M56" s="368"/>
      <c r="N56" s="368"/>
      <c r="O56" s="368"/>
      <c r="P56" s="368"/>
      <c r="Q56" s="368"/>
      <c r="R56" s="368"/>
      <c r="S56" s="263" t="s">
        <v>119</v>
      </c>
      <c r="T56" s="263"/>
      <c r="U56" s="263"/>
      <c r="V56" s="263"/>
      <c r="W56" s="264"/>
    </row>
    <row r="57" spans="2:23" ht="5.25" customHeight="1" x14ac:dyDescent="0.4">
      <c r="B57" s="76"/>
      <c r="C57" s="3"/>
      <c r="D57" s="12"/>
      <c r="E57" s="98"/>
      <c r="F57" s="172"/>
      <c r="G57" s="172"/>
      <c r="H57" s="170"/>
      <c r="I57" s="99"/>
      <c r="J57" s="99"/>
      <c r="K57" s="99"/>
      <c r="L57" s="99"/>
      <c r="M57" s="99"/>
      <c r="N57" s="99"/>
      <c r="O57" s="99"/>
      <c r="P57" s="99"/>
      <c r="Q57" s="99"/>
      <c r="R57" s="99"/>
      <c r="S57" s="100"/>
      <c r="T57" s="100"/>
      <c r="U57" s="100"/>
      <c r="V57" s="100"/>
      <c r="W57" s="101"/>
    </row>
    <row r="58" spans="2:23" ht="20.25" customHeight="1" x14ac:dyDescent="0.4">
      <c r="B58" s="76"/>
      <c r="C58" s="3"/>
      <c r="D58" s="12">
        <v>2</v>
      </c>
      <c r="E58" s="98"/>
      <c r="F58" s="172"/>
      <c r="G58" s="172"/>
      <c r="H58" s="368" t="s">
        <v>353</v>
      </c>
      <c r="I58" s="368"/>
      <c r="J58" s="368"/>
      <c r="K58" s="368"/>
      <c r="L58" s="368"/>
      <c r="M58" s="368"/>
      <c r="N58" s="368"/>
      <c r="O58" s="368"/>
      <c r="P58" s="368"/>
      <c r="Q58" s="368"/>
      <c r="R58" s="368"/>
      <c r="S58" s="263" t="s">
        <v>120</v>
      </c>
      <c r="T58" s="263"/>
      <c r="U58" s="263"/>
      <c r="V58" s="263"/>
      <c r="W58" s="264"/>
    </row>
    <row r="59" spans="2:23" ht="5.25" customHeight="1" x14ac:dyDescent="0.4">
      <c r="B59" s="76"/>
      <c r="C59" s="3"/>
      <c r="D59" s="12"/>
      <c r="E59" s="98"/>
      <c r="F59" s="172"/>
      <c r="G59" s="172"/>
      <c r="H59" s="170"/>
      <c r="I59" s="99"/>
      <c r="J59" s="99"/>
      <c r="K59" s="99"/>
      <c r="L59" s="99"/>
      <c r="M59" s="99"/>
      <c r="N59" s="99"/>
      <c r="O59" s="99"/>
      <c r="P59" s="99"/>
      <c r="Q59" s="99"/>
      <c r="R59" s="99"/>
      <c r="S59" s="100"/>
      <c r="T59" s="100"/>
      <c r="U59" s="100"/>
      <c r="V59" s="100"/>
      <c r="W59" s="101"/>
    </row>
    <row r="60" spans="2:23" ht="24" customHeight="1" x14ac:dyDescent="0.4">
      <c r="B60" s="76"/>
      <c r="C60" s="3"/>
      <c r="D60" s="12">
        <v>2</v>
      </c>
      <c r="E60" s="98"/>
      <c r="F60" s="172"/>
      <c r="G60" s="172"/>
      <c r="H60" s="368" t="s">
        <v>355</v>
      </c>
      <c r="I60" s="368"/>
      <c r="J60" s="368"/>
      <c r="K60" s="368"/>
      <c r="L60" s="368"/>
      <c r="M60" s="368"/>
      <c r="N60" s="368"/>
      <c r="O60" s="368"/>
      <c r="P60" s="368"/>
      <c r="Q60" s="368"/>
      <c r="R60" s="368"/>
      <c r="S60" s="372" t="s">
        <v>356</v>
      </c>
      <c r="T60" s="372"/>
      <c r="U60" s="372"/>
      <c r="V60" s="372"/>
      <c r="W60" s="373"/>
    </row>
    <row r="61" spans="2:23" ht="5.25" customHeight="1" x14ac:dyDescent="0.4">
      <c r="B61" s="76"/>
      <c r="C61" s="3"/>
      <c r="D61" s="12"/>
      <c r="E61" s="130"/>
      <c r="F61" s="172"/>
      <c r="G61" s="172"/>
      <c r="H61" s="170"/>
      <c r="I61" s="127"/>
      <c r="J61" s="127"/>
      <c r="K61" s="127"/>
      <c r="L61" s="127"/>
      <c r="M61" s="127"/>
      <c r="N61" s="127"/>
      <c r="O61" s="127"/>
      <c r="P61" s="127"/>
      <c r="Q61" s="127"/>
      <c r="R61" s="127"/>
      <c r="S61" s="128"/>
      <c r="T61" s="128"/>
      <c r="U61" s="128"/>
      <c r="V61" s="128"/>
      <c r="W61" s="129"/>
    </row>
    <row r="62" spans="2:23" ht="49.5" customHeight="1" x14ac:dyDescent="0.4">
      <c r="B62" s="76"/>
      <c r="C62" s="3"/>
      <c r="D62" s="12">
        <v>2</v>
      </c>
      <c r="E62" s="98"/>
      <c r="F62" s="172"/>
      <c r="G62" s="172"/>
      <c r="H62" s="368" t="s">
        <v>354</v>
      </c>
      <c r="I62" s="368"/>
      <c r="J62" s="368"/>
      <c r="K62" s="368"/>
      <c r="L62" s="368"/>
      <c r="M62" s="368"/>
      <c r="N62" s="368"/>
      <c r="O62" s="368"/>
      <c r="P62" s="368"/>
      <c r="Q62" s="368"/>
      <c r="R62" s="368"/>
      <c r="S62" s="263" t="s">
        <v>338</v>
      </c>
      <c r="T62" s="263"/>
      <c r="U62" s="263"/>
      <c r="V62" s="263"/>
      <c r="W62" s="264"/>
    </row>
    <row r="63" spans="2:23" ht="7.5" customHeight="1" thickBot="1" x14ac:dyDescent="0.45">
      <c r="B63" s="80"/>
      <c r="C63" s="95"/>
      <c r="D63" s="10"/>
      <c r="E63" s="95"/>
      <c r="F63" s="95"/>
      <c r="G63" s="95"/>
      <c r="H63" s="176"/>
      <c r="I63" s="357"/>
      <c r="J63" s="357"/>
      <c r="K63" s="357"/>
      <c r="L63" s="357"/>
      <c r="M63" s="357"/>
      <c r="N63" s="357"/>
      <c r="O63" s="357"/>
      <c r="P63" s="357"/>
      <c r="Q63" s="357"/>
      <c r="R63" s="357"/>
      <c r="S63" s="357"/>
      <c r="T63" s="357"/>
      <c r="U63" s="357"/>
      <c r="V63" s="357"/>
      <c r="W63" s="358"/>
    </row>
    <row r="64" spans="2:23" ht="9.9499999999999993" customHeight="1" thickBot="1" x14ac:dyDescent="0.45">
      <c r="B64" s="371"/>
      <c r="C64" s="371"/>
      <c r="D64" s="371"/>
      <c r="E64" s="371"/>
      <c r="F64" s="371"/>
      <c r="G64" s="371"/>
      <c r="H64" s="371"/>
      <c r="I64" s="371"/>
      <c r="J64" s="371"/>
      <c r="K64" s="371"/>
      <c r="L64" s="371"/>
      <c r="M64" s="371"/>
      <c r="N64" s="371"/>
      <c r="O64" s="371"/>
      <c r="P64" s="371"/>
      <c r="Q64" s="371"/>
      <c r="R64" s="266"/>
      <c r="S64" s="266"/>
      <c r="T64" s="266"/>
      <c r="U64" s="266"/>
      <c r="V64" s="266"/>
      <c r="W64" s="266"/>
    </row>
    <row r="65" spans="2:23" ht="17.25" customHeight="1" thickBot="1" x14ac:dyDescent="0.45">
      <c r="B65" s="265" t="s">
        <v>33</v>
      </c>
      <c r="C65" s="266"/>
      <c r="D65" s="266"/>
      <c r="E65" s="266"/>
      <c r="F65" s="266"/>
      <c r="G65" s="266"/>
      <c r="H65" s="266"/>
      <c r="I65" s="266"/>
      <c r="J65" s="266"/>
      <c r="K65" s="266"/>
      <c r="L65" s="266"/>
      <c r="M65" s="266"/>
      <c r="N65" s="266"/>
      <c r="O65" s="266"/>
      <c r="P65" s="266"/>
      <c r="Q65" s="266"/>
      <c r="R65" s="266"/>
      <c r="S65" s="266"/>
      <c r="T65" s="266"/>
      <c r="U65" s="266"/>
      <c r="V65" s="266"/>
      <c r="W65" s="267"/>
    </row>
    <row r="66" spans="2:23" ht="17.25" customHeight="1" thickBot="1" x14ac:dyDescent="0.45">
      <c r="B66" s="335" t="s">
        <v>359</v>
      </c>
      <c r="C66" s="265" t="s">
        <v>43</v>
      </c>
      <c r="D66" s="266"/>
      <c r="E66" s="266"/>
      <c r="F66" s="266"/>
      <c r="G66" s="266"/>
      <c r="H66" s="266"/>
      <c r="I66" s="266"/>
      <c r="J66" s="266"/>
      <c r="K66" s="276"/>
      <c r="L66" s="306">
        <v>0</v>
      </c>
      <c r="M66" s="307"/>
      <c r="N66" s="307"/>
      <c r="O66" s="307"/>
      <c r="P66" s="308"/>
      <c r="Q66" s="83" t="s">
        <v>20</v>
      </c>
      <c r="R66" s="295">
        <f>IF(L66="",0,ROUNDDOWN(L66/215,2))</f>
        <v>0</v>
      </c>
      <c r="S66" s="293"/>
      <c r="T66" s="293"/>
      <c r="U66" s="294"/>
      <c r="V66" s="305" t="s">
        <v>45</v>
      </c>
      <c r="W66" s="267"/>
    </row>
    <row r="67" spans="2:23" ht="17.25" customHeight="1" thickBot="1" x14ac:dyDescent="0.45">
      <c r="B67" s="328"/>
      <c r="C67" s="265" t="s">
        <v>44</v>
      </c>
      <c r="D67" s="266"/>
      <c r="E67" s="266"/>
      <c r="F67" s="266"/>
      <c r="G67" s="266"/>
      <c r="H67" s="266"/>
      <c r="I67" s="266"/>
      <c r="J67" s="266"/>
      <c r="K67" s="276"/>
      <c r="L67" s="277"/>
      <c r="M67" s="278"/>
      <c r="N67" s="278"/>
      <c r="O67" s="278"/>
      <c r="P67" s="278"/>
      <c r="Q67" s="279"/>
      <c r="R67" s="295">
        <f>別記様式２経歴証明書＿!Q30</f>
        <v>3.75</v>
      </c>
      <c r="S67" s="293"/>
      <c r="T67" s="293"/>
      <c r="U67" s="294"/>
      <c r="V67" s="305" t="s">
        <v>45</v>
      </c>
      <c r="W67" s="267"/>
    </row>
    <row r="68" spans="2:23" ht="17.25" customHeight="1" thickBot="1" x14ac:dyDescent="0.45">
      <c r="B68" s="150"/>
      <c r="C68" s="265" t="s">
        <v>393</v>
      </c>
      <c r="D68" s="266"/>
      <c r="E68" s="266"/>
      <c r="F68" s="266"/>
      <c r="G68" s="266"/>
      <c r="H68" s="266"/>
      <c r="I68" s="266"/>
      <c r="J68" s="266"/>
      <c r="K68" s="276"/>
      <c r="L68" s="277"/>
      <c r="M68" s="278"/>
      <c r="N68" s="278"/>
      <c r="O68" s="278"/>
      <c r="P68" s="278"/>
      <c r="Q68" s="279"/>
      <c r="R68" s="295">
        <f>別記様式４実務経験証明書!Q28</f>
        <v>7.246666666666667</v>
      </c>
      <c r="S68" s="293"/>
      <c r="T68" s="293"/>
      <c r="U68" s="294"/>
      <c r="V68" s="305" t="s">
        <v>22</v>
      </c>
      <c r="W68" s="267"/>
    </row>
    <row r="69" spans="2:23" ht="17.25" customHeight="1" thickBot="1" x14ac:dyDescent="0.45">
      <c r="C69" s="275"/>
      <c r="D69" s="275"/>
      <c r="E69" s="275"/>
      <c r="F69" s="275"/>
      <c r="G69" s="275"/>
      <c r="H69" s="275"/>
      <c r="I69" s="275"/>
      <c r="J69" s="275"/>
      <c r="L69" s="280" t="s">
        <v>46</v>
      </c>
      <c r="M69" s="281"/>
      <c r="N69" s="281"/>
      <c r="O69" s="281"/>
      <c r="P69" s="281"/>
      <c r="Q69" s="282"/>
      <c r="R69" s="292">
        <f>R66+R67+R68</f>
        <v>10.996666666666666</v>
      </c>
      <c r="S69" s="293"/>
      <c r="T69" s="293"/>
      <c r="U69" s="294"/>
      <c r="V69" s="305" t="s">
        <v>45</v>
      </c>
      <c r="W69" s="267"/>
    </row>
    <row r="70" spans="2:23" ht="17.25" customHeight="1" thickBot="1" x14ac:dyDescent="0.45">
      <c r="C70" s="72"/>
      <c r="D70" s="72"/>
      <c r="E70" s="72"/>
      <c r="F70" s="170"/>
      <c r="G70" s="170"/>
      <c r="H70" s="170"/>
      <c r="I70" s="72"/>
      <c r="J70" s="72"/>
      <c r="R70" s="84"/>
      <c r="S70" s="84"/>
      <c r="T70" s="84"/>
      <c r="U70" s="84"/>
      <c r="V70" s="74"/>
      <c r="W70" s="75"/>
    </row>
    <row r="71" spans="2:23" ht="17.25" customHeight="1" thickBot="1" x14ac:dyDescent="0.45">
      <c r="B71" s="336" t="s">
        <v>360</v>
      </c>
      <c r="C71" s="265" t="s">
        <v>43</v>
      </c>
      <c r="D71" s="266"/>
      <c r="E71" s="266"/>
      <c r="F71" s="266"/>
      <c r="G71" s="266"/>
      <c r="H71" s="266"/>
      <c r="I71" s="266"/>
      <c r="J71" s="266"/>
      <c r="K71" s="276"/>
      <c r="L71" s="306">
        <v>0</v>
      </c>
      <c r="M71" s="307"/>
      <c r="N71" s="307"/>
      <c r="O71" s="307"/>
      <c r="P71" s="308"/>
      <c r="Q71" s="85" t="s">
        <v>20</v>
      </c>
      <c r="R71" s="295">
        <f>IF(L71="",0,ROUNDDOWN(L71/215,2))</f>
        <v>0</v>
      </c>
      <c r="S71" s="293"/>
      <c r="T71" s="293"/>
      <c r="U71" s="294"/>
      <c r="V71" s="305" t="s">
        <v>45</v>
      </c>
      <c r="W71" s="267"/>
    </row>
    <row r="72" spans="2:23" ht="17.25" customHeight="1" thickBot="1" x14ac:dyDescent="0.45">
      <c r="B72" s="328"/>
      <c r="C72" s="265" t="s">
        <v>44</v>
      </c>
      <c r="D72" s="266"/>
      <c r="E72" s="266"/>
      <c r="F72" s="266"/>
      <c r="G72" s="266"/>
      <c r="H72" s="266"/>
      <c r="I72" s="266"/>
      <c r="J72" s="266"/>
      <c r="K72" s="276"/>
      <c r="L72" s="277"/>
      <c r="M72" s="278"/>
      <c r="N72" s="278"/>
      <c r="O72" s="278"/>
      <c r="P72" s="278"/>
      <c r="Q72" s="279"/>
      <c r="R72" s="295">
        <f>別記様式２経歴証明書＿!Q41</f>
        <v>2</v>
      </c>
      <c r="S72" s="293"/>
      <c r="T72" s="293"/>
      <c r="U72" s="294"/>
      <c r="V72" s="305" t="s">
        <v>45</v>
      </c>
      <c r="W72" s="267"/>
    </row>
    <row r="73" spans="2:23" ht="17.25" customHeight="1" thickBot="1" x14ac:dyDescent="0.45">
      <c r="B73" s="150"/>
      <c r="C73" s="265" t="s">
        <v>393</v>
      </c>
      <c r="D73" s="266"/>
      <c r="E73" s="266"/>
      <c r="F73" s="266"/>
      <c r="G73" s="266"/>
      <c r="H73" s="266"/>
      <c r="I73" s="266"/>
      <c r="J73" s="266"/>
      <c r="K73" s="276"/>
      <c r="L73" s="277"/>
      <c r="M73" s="278"/>
      <c r="N73" s="278"/>
      <c r="O73" s="278"/>
      <c r="P73" s="278"/>
      <c r="Q73" s="279"/>
      <c r="R73" s="295">
        <f>別記様式４実務経験証明書!Q43</f>
        <v>2</v>
      </c>
      <c r="S73" s="293"/>
      <c r="T73" s="293"/>
      <c r="U73" s="294"/>
      <c r="V73" s="305" t="s">
        <v>22</v>
      </c>
      <c r="W73" s="267"/>
    </row>
    <row r="74" spans="2:23" ht="17.25" customHeight="1" thickBot="1" x14ac:dyDescent="0.45">
      <c r="C74" s="275"/>
      <c r="D74" s="275"/>
      <c r="E74" s="275"/>
      <c r="F74" s="275"/>
      <c r="G74" s="275"/>
      <c r="H74" s="275"/>
      <c r="I74" s="275"/>
      <c r="J74" s="275"/>
      <c r="L74" s="280" t="s">
        <v>46</v>
      </c>
      <c r="M74" s="281"/>
      <c r="N74" s="281"/>
      <c r="O74" s="281"/>
      <c r="P74" s="281"/>
      <c r="Q74" s="282"/>
      <c r="R74" s="292">
        <f>R71+R72+R73</f>
        <v>4</v>
      </c>
      <c r="S74" s="293"/>
      <c r="T74" s="293"/>
      <c r="U74" s="294"/>
      <c r="V74" s="305" t="s">
        <v>45</v>
      </c>
      <c r="W74" s="267"/>
    </row>
    <row r="75" spans="2:23" ht="17.25" customHeight="1" thickBot="1" x14ac:dyDescent="0.45">
      <c r="C75" s="72"/>
      <c r="D75" s="72"/>
      <c r="E75" s="72"/>
      <c r="F75" s="170"/>
      <c r="G75" s="170"/>
      <c r="H75" s="170"/>
      <c r="I75" s="72"/>
      <c r="J75" s="72"/>
      <c r="R75" s="84"/>
      <c r="S75" s="84"/>
      <c r="T75" s="84"/>
      <c r="U75" s="84"/>
      <c r="V75" s="74"/>
      <c r="W75" s="75"/>
    </row>
    <row r="76" spans="2:23" ht="17.25" customHeight="1" thickBot="1" x14ac:dyDescent="0.45">
      <c r="B76" s="336" t="s">
        <v>361</v>
      </c>
      <c r="C76" s="265" t="s">
        <v>43</v>
      </c>
      <c r="D76" s="266"/>
      <c r="E76" s="266"/>
      <c r="F76" s="266"/>
      <c r="G76" s="266"/>
      <c r="H76" s="266"/>
      <c r="I76" s="266"/>
      <c r="J76" s="266"/>
      <c r="K76" s="276"/>
      <c r="L76" s="306">
        <v>0</v>
      </c>
      <c r="M76" s="307"/>
      <c r="N76" s="307"/>
      <c r="O76" s="307"/>
      <c r="P76" s="308"/>
      <c r="Q76" s="85" t="s">
        <v>20</v>
      </c>
      <c r="R76" s="295">
        <f>IF(L76="",0,ROUNDDOWN(L76/215,2))</f>
        <v>0</v>
      </c>
      <c r="S76" s="293"/>
      <c r="T76" s="293"/>
      <c r="U76" s="294"/>
      <c r="V76" s="305" t="s">
        <v>45</v>
      </c>
      <c r="W76" s="267"/>
    </row>
    <row r="77" spans="2:23" ht="17.25" customHeight="1" thickBot="1" x14ac:dyDescent="0.45">
      <c r="B77" s="328"/>
      <c r="C77" s="265" t="s">
        <v>44</v>
      </c>
      <c r="D77" s="266"/>
      <c r="E77" s="266"/>
      <c r="F77" s="266"/>
      <c r="G77" s="266"/>
      <c r="H77" s="266"/>
      <c r="I77" s="266"/>
      <c r="J77" s="266"/>
      <c r="K77" s="276"/>
      <c r="L77" s="277"/>
      <c r="M77" s="278"/>
      <c r="N77" s="278"/>
      <c r="O77" s="278"/>
      <c r="P77" s="278"/>
      <c r="Q77" s="279"/>
      <c r="R77" s="295">
        <f>別記様式２経歴証明書＿!Q52</f>
        <v>0</v>
      </c>
      <c r="S77" s="293"/>
      <c r="T77" s="293"/>
      <c r="U77" s="294"/>
      <c r="V77" s="305" t="s">
        <v>45</v>
      </c>
      <c r="W77" s="267"/>
    </row>
    <row r="78" spans="2:23" ht="17.25" customHeight="1" thickBot="1" x14ac:dyDescent="0.45">
      <c r="B78" s="150"/>
      <c r="C78" s="265" t="s">
        <v>393</v>
      </c>
      <c r="D78" s="266"/>
      <c r="E78" s="266"/>
      <c r="F78" s="266"/>
      <c r="G78" s="266"/>
      <c r="H78" s="266"/>
      <c r="I78" s="266"/>
      <c r="J78" s="266"/>
      <c r="K78" s="276"/>
      <c r="L78" s="277"/>
      <c r="M78" s="278"/>
      <c r="N78" s="278"/>
      <c r="O78" s="278"/>
      <c r="P78" s="278"/>
      <c r="Q78" s="279"/>
      <c r="R78" s="295">
        <f>別記様式４実務経験証明書!Q54</f>
        <v>3</v>
      </c>
      <c r="S78" s="293"/>
      <c r="T78" s="293"/>
      <c r="U78" s="294"/>
      <c r="V78" s="305" t="s">
        <v>22</v>
      </c>
      <c r="W78" s="267"/>
    </row>
    <row r="79" spans="2:23" ht="17.25" customHeight="1" thickBot="1" x14ac:dyDescent="0.45">
      <c r="C79" s="275"/>
      <c r="D79" s="275"/>
      <c r="E79" s="275"/>
      <c r="F79" s="275"/>
      <c r="G79" s="275"/>
      <c r="H79" s="275"/>
      <c r="I79" s="275"/>
      <c r="J79" s="275"/>
      <c r="L79" s="280" t="s">
        <v>46</v>
      </c>
      <c r="M79" s="281"/>
      <c r="N79" s="281"/>
      <c r="O79" s="281"/>
      <c r="P79" s="281"/>
      <c r="Q79" s="282"/>
      <c r="R79" s="292">
        <f>R76+R77+R78</f>
        <v>3</v>
      </c>
      <c r="S79" s="293"/>
      <c r="T79" s="293"/>
      <c r="U79" s="294"/>
      <c r="V79" s="305" t="s">
        <v>45</v>
      </c>
      <c r="W79" s="267"/>
    </row>
    <row r="80" spans="2:23" ht="9.9499999999999993" customHeight="1" x14ac:dyDescent="0.4">
      <c r="P80" s="86"/>
      <c r="Q80" s="86"/>
      <c r="R80" s="86"/>
      <c r="S80" s="86"/>
      <c r="T80" s="86"/>
      <c r="U80" s="86"/>
      <c r="V80" s="86"/>
      <c r="W80" s="86"/>
    </row>
    <row r="81" spans="2:23" ht="15" customHeight="1" thickBot="1" x14ac:dyDescent="0.45">
      <c r="B81" s="42" t="s">
        <v>4</v>
      </c>
    </row>
    <row r="82" spans="2:23" ht="23.1" customHeight="1" thickBot="1" x14ac:dyDescent="0.45">
      <c r="B82" s="265" t="s">
        <v>32</v>
      </c>
      <c r="C82" s="266"/>
      <c r="D82" s="266"/>
      <c r="E82" s="266"/>
      <c r="F82" s="266"/>
      <c r="G82" s="266"/>
      <c r="H82" s="266"/>
      <c r="I82" s="266"/>
      <c r="J82" s="266"/>
      <c r="K82" s="266"/>
      <c r="L82" s="266"/>
      <c r="M82" s="266"/>
      <c r="N82" s="266"/>
      <c r="O82" s="266"/>
      <c r="P82" s="266"/>
      <c r="Q82" s="266"/>
      <c r="R82" s="266"/>
      <c r="S82" s="266"/>
      <c r="T82" s="266"/>
      <c r="U82" s="266"/>
      <c r="V82" s="266"/>
      <c r="W82" s="267"/>
    </row>
    <row r="83" spans="2:23" ht="9.9499999999999993" customHeight="1" x14ac:dyDescent="0.4">
      <c r="B83" s="318" t="s">
        <v>1</v>
      </c>
      <c r="C83" s="320" t="s">
        <v>434</v>
      </c>
      <c r="D83" s="321"/>
      <c r="E83" s="321"/>
      <c r="F83" s="321"/>
      <c r="G83" s="321"/>
      <c r="H83" s="321"/>
      <c r="I83" s="321"/>
      <c r="J83" s="321"/>
      <c r="K83" s="321"/>
      <c r="L83" s="321"/>
      <c r="M83" s="321"/>
      <c r="N83" s="321"/>
      <c r="O83" s="322"/>
      <c r="P83" s="283" t="s">
        <v>7</v>
      </c>
      <c r="Q83" s="284"/>
      <c r="R83" s="285"/>
      <c r="S83" s="296"/>
      <c r="T83" s="297"/>
      <c r="U83" s="297"/>
      <c r="V83" s="297"/>
      <c r="W83" s="298"/>
    </row>
    <row r="84" spans="2:23" ht="9.9499999999999993" customHeight="1" x14ac:dyDescent="0.4">
      <c r="B84" s="319"/>
      <c r="C84" s="323"/>
      <c r="D84" s="324"/>
      <c r="E84" s="324"/>
      <c r="F84" s="324"/>
      <c r="G84" s="324"/>
      <c r="H84" s="324"/>
      <c r="I84" s="324"/>
      <c r="J84" s="324"/>
      <c r="K84" s="324"/>
      <c r="L84" s="324"/>
      <c r="M84" s="324"/>
      <c r="N84" s="324"/>
      <c r="O84" s="325"/>
      <c r="P84" s="286"/>
      <c r="Q84" s="287"/>
      <c r="R84" s="288"/>
      <c r="S84" s="299"/>
      <c r="T84" s="300"/>
      <c r="U84" s="300"/>
      <c r="V84" s="300"/>
      <c r="W84" s="301"/>
    </row>
    <row r="85" spans="2:23" ht="9.9499999999999993" customHeight="1" thickBot="1" x14ac:dyDescent="0.45">
      <c r="B85" s="326" t="s">
        <v>373</v>
      </c>
      <c r="C85" s="329" t="s">
        <v>433</v>
      </c>
      <c r="D85" s="330"/>
      <c r="E85" s="330"/>
      <c r="F85" s="330"/>
      <c r="G85" s="330"/>
      <c r="H85" s="330"/>
      <c r="I85" s="330"/>
      <c r="J85" s="330"/>
      <c r="K85" s="330"/>
      <c r="L85" s="330"/>
      <c r="M85" s="330"/>
      <c r="N85" s="330"/>
      <c r="O85" s="331"/>
      <c r="P85" s="289"/>
      <c r="Q85" s="290"/>
      <c r="R85" s="291"/>
      <c r="S85" s="302"/>
      <c r="T85" s="303"/>
      <c r="U85" s="303"/>
      <c r="V85" s="303"/>
      <c r="W85" s="304"/>
    </row>
    <row r="86" spans="2:23" ht="9.9499999999999993" customHeight="1" x14ac:dyDescent="0.4">
      <c r="B86" s="327"/>
      <c r="C86" s="332"/>
      <c r="D86" s="333"/>
      <c r="E86" s="333"/>
      <c r="F86" s="333"/>
      <c r="G86" s="333"/>
      <c r="H86" s="333"/>
      <c r="I86" s="333"/>
      <c r="J86" s="333"/>
      <c r="K86" s="333"/>
      <c r="L86" s="333"/>
      <c r="M86" s="333"/>
      <c r="N86" s="333"/>
      <c r="O86" s="314"/>
      <c r="P86" s="283" t="s">
        <v>8</v>
      </c>
      <c r="Q86" s="284"/>
      <c r="R86" s="285"/>
      <c r="S86" s="309">
        <v>12345678</v>
      </c>
      <c r="T86" s="310"/>
      <c r="U86" s="310"/>
      <c r="V86" s="310"/>
      <c r="W86" s="311"/>
    </row>
    <row r="87" spans="2:23" ht="9.9499999999999993" customHeight="1" x14ac:dyDescent="0.4">
      <c r="B87" s="327"/>
      <c r="C87" s="332"/>
      <c r="D87" s="333"/>
      <c r="E87" s="333"/>
      <c r="F87" s="333"/>
      <c r="G87" s="333"/>
      <c r="H87" s="333"/>
      <c r="I87" s="333"/>
      <c r="J87" s="333"/>
      <c r="K87" s="333"/>
      <c r="L87" s="333"/>
      <c r="M87" s="333"/>
      <c r="N87" s="333"/>
      <c r="O87" s="314"/>
      <c r="P87" s="286"/>
      <c r="Q87" s="287"/>
      <c r="R87" s="288"/>
      <c r="S87" s="312"/>
      <c r="T87" s="313"/>
      <c r="U87" s="313"/>
      <c r="V87" s="313"/>
      <c r="W87" s="314"/>
    </row>
    <row r="88" spans="2:23" ht="9.9499999999999993" customHeight="1" thickBot="1" x14ac:dyDescent="0.45">
      <c r="B88" s="328"/>
      <c r="C88" s="334"/>
      <c r="D88" s="316"/>
      <c r="E88" s="316"/>
      <c r="F88" s="316"/>
      <c r="G88" s="316"/>
      <c r="H88" s="316"/>
      <c r="I88" s="316"/>
      <c r="J88" s="316"/>
      <c r="K88" s="316"/>
      <c r="L88" s="316"/>
      <c r="M88" s="316"/>
      <c r="N88" s="316"/>
      <c r="O88" s="317"/>
      <c r="P88" s="289"/>
      <c r="Q88" s="290"/>
      <c r="R88" s="291"/>
      <c r="S88" s="315"/>
      <c r="T88" s="316"/>
      <c r="U88" s="316"/>
      <c r="V88" s="316"/>
      <c r="W88" s="317"/>
    </row>
    <row r="89" spans="2:23" ht="22.5" customHeight="1" thickBot="1" x14ac:dyDescent="0.45">
      <c r="B89" s="34" t="s">
        <v>307</v>
      </c>
      <c r="C89" s="364" t="s">
        <v>426</v>
      </c>
      <c r="D89" s="366"/>
      <c r="E89" s="366"/>
      <c r="F89" s="366"/>
      <c r="G89" s="366"/>
      <c r="H89" s="366"/>
      <c r="I89" s="366"/>
      <c r="J89" s="366"/>
      <c r="K89" s="366"/>
      <c r="L89" s="366"/>
      <c r="M89" s="366"/>
      <c r="N89" s="366"/>
      <c r="O89" s="367"/>
      <c r="P89" s="280" t="s">
        <v>305</v>
      </c>
      <c r="Q89" s="281"/>
      <c r="R89" s="282"/>
      <c r="S89" s="235" t="s">
        <v>427</v>
      </c>
      <c r="T89" s="184" t="s">
        <v>309</v>
      </c>
      <c r="U89" s="178">
        <v>3200</v>
      </c>
      <c r="V89" s="185" t="s">
        <v>308</v>
      </c>
      <c r="W89" s="179">
        <v>6221</v>
      </c>
    </row>
    <row r="90" spans="2:23" ht="8.1" customHeight="1" thickBot="1" x14ac:dyDescent="0.45"/>
    <row r="91" spans="2:23" ht="18" customHeight="1" x14ac:dyDescent="0.4">
      <c r="B91" s="87" t="s">
        <v>9</v>
      </c>
      <c r="C91" s="48"/>
      <c r="D91" s="48"/>
      <c r="E91" s="48"/>
      <c r="F91" s="48"/>
      <c r="G91" s="48"/>
      <c r="H91" s="48"/>
      <c r="I91" s="48"/>
      <c r="J91" s="48"/>
      <c r="K91" s="48"/>
      <c r="L91" s="48"/>
      <c r="M91" s="48"/>
      <c r="N91" s="48"/>
      <c r="O91" s="48"/>
      <c r="P91" s="48"/>
      <c r="Q91" s="48"/>
      <c r="R91" s="48"/>
      <c r="S91" s="48"/>
      <c r="T91" s="48"/>
      <c r="U91" s="48"/>
      <c r="V91" s="48"/>
      <c r="W91" s="88"/>
    </row>
    <row r="92" spans="2:23" ht="23.1" customHeight="1" thickBot="1" x14ac:dyDescent="0.45">
      <c r="B92" s="89" t="s">
        <v>24</v>
      </c>
      <c r="C92" s="5"/>
      <c r="D92" s="5"/>
      <c r="E92" s="5"/>
      <c r="F92" s="5"/>
      <c r="G92" s="5"/>
      <c r="H92" s="5"/>
      <c r="I92" s="5"/>
      <c r="J92" s="274" t="str">
        <f>IF(C10="","",C10)</f>
        <v>建築大工　太郎</v>
      </c>
      <c r="K92" s="274"/>
      <c r="L92" s="274"/>
      <c r="M92" s="274"/>
      <c r="N92" s="274"/>
      <c r="O92" s="274"/>
      <c r="P92" s="5" t="s">
        <v>168</v>
      </c>
      <c r="Q92" s="5"/>
      <c r="R92" s="5"/>
      <c r="S92" s="5"/>
      <c r="T92" s="5"/>
      <c r="U92" s="5"/>
      <c r="V92" s="5"/>
      <c r="W92" s="81"/>
    </row>
    <row r="93" spans="2:23" ht="6.75" customHeight="1" x14ac:dyDescent="0.4"/>
  </sheetData>
  <sheetProtection selectLockedCells="1"/>
  <dataConsolidate link="1"/>
  <mergeCells count="134">
    <mergeCell ref="C68:K68"/>
    <mergeCell ref="C73:K73"/>
    <mergeCell ref="C78:K78"/>
    <mergeCell ref="L68:Q68"/>
    <mergeCell ref="L73:Q73"/>
    <mergeCell ref="L78:Q78"/>
    <mergeCell ref="V68:W68"/>
    <mergeCell ref="V73:W73"/>
    <mergeCell ref="V78:W78"/>
    <mergeCell ref="R68:U68"/>
    <mergeCell ref="R73:U73"/>
    <mergeCell ref="R78:U78"/>
    <mergeCell ref="R67:U67"/>
    <mergeCell ref="B65:W65"/>
    <mergeCell ref="S56:W56"/>
    <mergeCell ref="H60:R60"/>
    <mergeCell ref="H58:R58"/>
    <mergeCell ref="H56:R56"/>
    <mergeCell ref="H23:R23"/>
    <mergeCell ref="B17:W17"/>
    <mergeCell ref="C14:Q14"/>
    <mergeCell ref="S47:W47"/>
    <mergeCell ref="S54:W54"/>
    <mergeCell ref="H53:W53"/>
    <mergeCell ref="B64:Q64"/>
    <mergeCell ref="S62:W62"/>
    <mergeCell ref="S49:W49"/>
    <mergeCell ref="S51:W51"/>
    <mergeCell ref="S60:W60"/>
    <mergeCell ref="H54:Q54"/>
    <mergeCell ref="H62:R62"/>
    <mergeCell ref="O19:Q19"/>
    <mergeCell ref="I19:L19"/>
    <mergeCell ref="I42:Q42"/>
    <mergeCell ref="S25:W25"/>
    <mergeCell ref="I24:Q24"/>
    <mergeCell ref="P89:R89"/>
    <mergeCell ref="C89:O89"/>
    <mergeCell ref="H25:R25"/>
    <mergeCell ref="H29:R29"/>
    <mergeCell ref="H31:Q31"/>
    <mergeCell ref="H33:Q33"/>
    <mergeCell ref="H22:U22"/>
    <mergeCell ref="H35:Q35"/>
    <mergeCell ref="H37:R37"/>
    <mergeCell ref="H43:Q43"/>
    <mergeCell ref="H45:Q45"/>
    <mergeCell ref="H47:Q47"/>
    <mergeCell ref="H49:Q49"/>
    <mergeCell ref="H51:R51"/>
    <mergeCell ref="H39:R39"/>
    <mergeCell ref="H41:R41"/>
    <mergeCell ref="I63:Q63"/>
    <mergeCell ref="R63:W63"/>
    <mergeCell ref="I55:Q55"/>
    <mergeCell ref="R55:W55"/>
    <mergeCell ref="R64:W64"/>
    <mergeCell ref="S58:W58"/>
    <mergeCell ref="S43:W43"/>
    <mergeCell ref="S45:W45"/>
    <mergeCell ref="B4:W4"/>
    <mergeCell ref="C10:Q12"/>
    <mergeCell ref="C9:Q9"/>
    <mergeCell ref="N13:Q13"/>
    <mergeCell ref="B6:W6"/>
    <mergeCell ref="B8:W8"/>
    <mergeCell ref="B10:B12"/>
    <mergeCell ref="J13:L13"/>
    <mergeCell ref="J15:L15"/>
    <mergeCell ref="R9:R15"/>
    <mergeCell ref="S9:W15"/>
    <mergeCell ref="H13:I13"/>
    <mergeCell ref="C13:G13"/>
    <mergeCell ref="C15:D15"/>
    <mergeCell ref="B83:B84"/>
    <mergeCell ref="C83:O84"/>
    <mergeCell ref="B85:B88"/>
    <mergeCell ref="C85:O88"/>
    <mergeCell ref="B82:W82"/>
    <mergeCell ref="C79:J79"/>
    <mergeCell ref="B66:B67"/>
    <mergeCell ref="V66:W66"/>
    <mergeCell ref="V67:W67"/>
    <mergeCell ref="V69:W69"/>
    <mergeCell ref="V71:W71"/>
    <mergeCell ref="V72:W72"/>
    <mergeCell ref="V74:W74"/>
    <mergeCell ref="R66:U66"/>
    <mergeCell ref="B71:B72"/>
    <mergeCell ref="B76:B77"/>
    <mergeCell ref="L76:P76"/>
    <mergeCell ref="C77:K77"/>
    <mergeCell ref="L77:Q77"/>
    <mergeCell ref="R77:U77"/>
    <mergeCell ref="V79:W79"/>
    <mergeCell ref="C76:K76"/>
    <mergeCell ref="V76:W76"/>
    <mergeCell ref="L66:P66"/>
    <mergeCell ref="J92:O92"/>
    <mergeCell ref="C74:J74"/>
    <mergeCell ref="C69:J69"/>
    <mergeCell ref="C66:K66"/>
    <mergeCell ref="C67:K67"/>
    <mergeCell ref="L67:Q67"/>
    <mergeCell ref="L69:Q69"/>
    <mergeCell ref="L74:Q74"/>
    <mergeCell ref="P83:R85"/>
    <mergeCell ref="R69:U69"/>
    <mergeCell ref="R71:U71"/>
    <mergeCell ref="R72:U72"/>
    <mergeCell ref="R74:U74"/>
    <mergeCell ref="S83:W85"/>
    <mergeCell ref="V77:W77"/>
    <mergeCell ref="P86:R88"/>
    <mergeCell ref="L79:Q79"/>
    <mergeCell ref="R79:U79"/>
    <mergeCell ref="R76:U76"/>
    <mergeCell ref="C71:K71"/>
    <mergeCell ref="L71:P71"/>
    <mergeCell ref="C72:K72"/>
    <mergeCell ref="S86:W88"/>
    <mergeCell ref="L72:Q72"/>
    <mergeCell ref="S41:W41"/>
    <mergeCell ref="S39:W39"/>
    <mergeCell ref="S35:W35"/>
    <mergeCell ref="S37:W37"/>
    <mergeCell ref="B21:W21"/>
    <mergeCell ref="S19:V19"/>
    <mergeCell ref="I26:Q26"/>
    <mergeCell ref="S23:W23"/>
    <mergeCell ref="S29:W29"/>
    <mergeCell ref="S31:W31"/>
    <mergeCell ref="H27:W28"/>
    <mergeCell ref="S33:W33"/>
  </mergeCells>
  <phoneticPr fontId="1"/>
  <conditionalFormatting sqref="X13:AE13">
    <cfRule type="expression" priority="1">
      <formula>$S$86=""</formula>
    </cfRule>
  </conditionalFormatting>
  <dataValidations count="4">
    <dataValidation type="textLength" errorStyle="information" imeMode="halfAlpha" operator="equal" allowBlank="1" showInputMessage="1" showErrorMessage="1" errorTitle="技能者ＩＤ" error="4桁ごとに入力してください。_x000a_【記入例】_x000a_○○○○-○○○○-○○○○_x000a_   4桁　　　　4桁　　　　　4桁" sqref="J13:L13 C13">
      <formula1>4</formula1>
    </dataValidation>
    <dataValidation type="textLength" errorStyle="information" operator="equal" allowBlank="1" showInputMessage="1" showErrorMessage="1" errorTitle="事業者ＩＤ" error="８桁で入力してください。" sqref="S86:W88">
      <formula1>8</formula1>
    </dataValidation>
    <dataValidation type="textLength" errorStyle="information" operator="equal" allowBlank="1" showInputMessage="1" showErrorMessage="1" errorTitle="技能者ＩＤ" error="4桁ごとに入力してください。_x000a_【記入例】_x000a_○○○○-○○○○-○○○○_x000a_   4桁　　　　4桁　　　　　4桁" sqref="N13:Q13">
      <formula1>4</formula1>
    </dataValidation>
    <dataValidation imeMode="fullKatakana" allowBlank="1" showInputMessage="1" showErrorMessage="1" sqref="C9:Q9 C83:O84"/>
  </dataValidations>
  <printOptions horizontalCentered="1" verticalCentered="1"/>
  <pageMargins left="0.43307086614173229" right="0.43307086614173229" top="0.35433070866141736" bottom="0.35433070866141736" header="0.31496062992125984" footer="0.31496062992125984"/>
  <pageSetup paperSize="9" scale="58" fitToWidth="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82" r:id="rId4" name="Option Button 10">
              <controlPr defaultSize="0" autoFill="0" autoLine="0" autoPict="0" altText="レベル２">
                <anchor moveWithCells="1">
                  <from>
                    <xdr:col>3</xdr:col>
                    <xdr:colOff>76200</xdr:colOff>
                    <xdr:row>18</xdr:row>
                    <xdr:rowOff>0</xdr:rowOff>
                  </from>
                  <to>
                    <xdr:col>8</xdr:col>
                    <xdr:colOff>66675</xdr:colOff>
                    <xdr:row>19</xdr:row>
                    <xdr:rowOff>28575</xdr:rowOff>
                  </to>
                </anchor>
              </controlPr>
            </control>
          </mc:Choice>
        </mc:AlternateContent>
        <mc:AlternateContent xmlns:mc="http://schemas.openxmlformats.org/markup-compatibility/2006">
          <mc:Choice Requires="x14">
            <control shapeId="3083" r:id="rId5" name="Option Button 11">
              <controlPr defaultSize="0" autoFill="0" autoLine="0" autoPict="0" altText="レベル２">
                <anchor moveWithCells="1">
                  <from>
                    <xdr:col>12</xdr:col>
                    <xdr:colOff>114300</xdr:colOff>
                    <xdr:row>18</xdr:row>
                    <xdr:rowOff>9525</xdr:rowOff>
                  </from>
                  <to>
                    <xdr:col>14</xdr:col>
                    <xdr:colOff>228600</xdr:colOff>
                    <xdr:row>19</xdr:row>
                    <xdr:rowOff>47625</xdr:rowOff>
                  </to>
                </anchor>
              </controlPr>
            </control>
          </mc:Choice>
        </mc:AlternateContent>
        <mc:AlternateContent xmlns:mc="http://schemas.openxmlformats.org/markup-compatibility/2006">
          <mc:Choice Requires="x14">
            <control shapeId="3084" r:id="rId6" name="Option Button 12">
              <controlPr defaultSize="0" autoFill="0" autoLine="0" autoPict="0" altText="レベル２">
                <anchor moveWithCells="1">
                  <from>
                    <xdr:col>17</xdr:col>
                    <xdr:colOff>381000</xdr:colOff>
                    <xdr:row>18</xdr:row>
                    <xdr:rowOff>9525</xdr:rowOff>
                  </from>
                  <to>
                    <xdr:col>19</xdr:col>
                    <xdr:colOff>28575</xdr:colOff>
                    <xdr:row>19</xdr:row>
                    <xdr:rowOff>47625</xdr:rowOff>
                  </to>
                </anchor>
              </controlPr>
            </control>
          </mc:Choice>
        </mc:AlternateContent>
        <mc:AlternateContent xmlns:mc="http://schemas.openxmlformats.org/markup-compatibility/2006">
          <mc:Choice Requires="x14">
            <control shapeId="3088" r:id="rId7" name="Drop Down 16">
              <controlPr defaultSize="0" autoLine="0" autoPict="0">
                <anchor moveWithCells="1">
                  <from>
                    <xdr:col>3</xdr:col>
                    <xdr:colOff>19050</xdr:colOff>
                    <xdr:row>22</xdr:row>
                    <xdr:rowOff>104775</xdr:rowOff>
                  </from>
                  <to>
                    <xdr:col>5</xdr:col>
                    <xdr:colOff>133350</xdr:colOff>
                    <xdr:row>22</xdr:row>
                    <xdr:rowOff>333375</xdr:rowOff>
                  </to>
                </anchor>
              </controlPr>
            </control>
          </mc:Choice>
        </mc:AlternateContent>
        <mc:AlternateContent xmlns:mc="http://schemas.openxmlformats.org/markup-compatibility/2006">
          <mc:Choice Requires="x14">
            <control shapeId="3089" r:id="rId8" name="Drop Down 17">
              <controlPr defaultSize="0" autoLine="0" autoPict="0">
                <anchor moveWithCells="1">
                  <from>
                    <xdr:col>3</xdr:col>
                    <xdr:colOff>38100</xdr:colOff>
                    <xdr:row>28</xdr:row>
                    <xdr:rowOff>0</xdr:rowOff>
                  </from>
                  <to>
                    <xdr:col>5</xdr:col>
                    <xdr:colOff>152400</xdr:colOff>
                    <xdr:row>28</xdr:row>
                    <xdr:rowOff>247650</xdr:rowOff>
                  </to>
                </anchor>
              </controlPr>
            </control>
          </mc:Choice>
        </mc:AlternateContent>
        <mc:AlternateContent xmlns:mc="http://schemas.openxmlformats.org/markup-compatibility/2006">
          <mc:Choice Requires="x14">
            <control shapeId="3090" r:id="rId9" name="Drop Down 18">
              <controlPr defaultSize="0" autoLine="0" autoPict="0">
                <anchor moveWithCells="1">
                  <from>
                    <xdr:col>3</xdr:col>
                    <xdr:colOff>38100</xdr:colOff>
                    <xdr:row>55</xdr:row>
                    <xdr:rowOff>0</xdr:rowOff>
                  </from>
                  <to>
                    <xdr:col>5</xdr:col>
                    <xdr:colOff>152400</xdr:colOff>
                    <xdr:row>55</xdr:row>
                    <xdr:rowOff>247650</xdr:rowOff>
                  </to>
                </anchor>
              </controlPr>
            </control>
          </mc:Choice>
        </mc:AlternateContent>
        <mc:AlternateContent xmlns:mc="http://schemas.openxmlformats.org/markup-compatibility/2006">
          <mc:Choice Requires="x14">
            <control shapeId="3097" r:id="rId10" name="Drop Down 25">
              <controlPr defaultSize="0" autoLine="0" autoPict="0">
                <anchor moveWithCells="1">
                  <from>
                    <xdr:col>17</xdr:col>
                    <xdr:colOff>219075</xdr:colOff>
                    <xdr:row>1</xdr:row>
                    <xdr:rowOff>47625</xdr:rowOff>
                  </from>
                  <to>
                    <xdr:col>18</xdr:col>
                    <xdr:colOff>57150</xdr:colOff>
                    <xdr:row>1</xdr:row>
                    <xdr:rowOff>295275</xdr:rowOff>
                  </to>
                </anchor>
              </controlPr>
            </control>
          </mc:Choice>
        </mc:AlternateContent>
        <mc:AlternateContent xmlns:mc="http://schemas.openxmlformats.org/markup-compatibility/2006">
          <mc:Choice Requires="x14">
            <control shapeId="3098" r:id="rId11" name="Drop Down 26">
              <controlPr defaultSize="0" autoLine="0" autoPict="0">
                <anchor moveWithCells="1">
                  <from>
                    <xdr:col>19</xdr:col>
                    <xdr:colOff>9525</xdr:colOff>
                    <xdr:row>1</xdr:row>
                    <xdr:rowOff>47625</xdr:rowOff>
                  </from>
                  <to>
                    <xdr:col>20</xdr:col>
                    <xdr:colOff>428625</xdr:colOff>
                    <xdr:row>1</xdr:row>
                    <xdr:rowOff>295275</xdr:rowOff>
                  </to>
                </anchor>
              </controlPr>
            </control>
          </mc:Choice>
        </mc:AlternateContent>
        <mc:AlternateContent xmlns:mc="http://schemas.openxmlformats.org/markup-compatibility/2006">
          <mc:Choice Requires="x14">
            <control shapeId="3099" r:id="rId12" name="Drop Down 27">
              <controlPr defaultSize="0" autoLine="0" autoPict="0">
                <anchor moveWithCells="1">
                  <from>
                    <xdr:col>20</xdr:col>
                    <xdr:colOff>400050</xdr:colOff>
                    <xdr:row>1</xdr:row>
                    <xdr:rowOff>47625</xdr:rowOff>
                  </from>
                  <to>
                    <xdr:col>22</xdr:col>
                    <xdr:colOff>342900</xdr:colOff>
                    <xdr:row>1</xdr:row>
                    <xdr:rowOff>295275</xdr:rowOff>
                  </to>
                </anchor>
              </controlPr>
            </control>
          </mc:Choice>
        </mc:AlternateContent>
        <mc:AlternateContent xmlns:mc="http://schemas.openxmlformats.org/markup-compatibility/2006">
          <mc:Choice Requires="x14">
            <control shapeId="3101" r:id="rId13" name="Drop Down 29">
              <controlPr defaultSize="0" autoLine="0" autoPict="0">
                <anchor moveWithCells="1">
                  <from>
                    <xdr:col>18</xdr:col>
                    <xdr:colOff>85725</xdr:colOff>
                    <xdr:row>82</xdr:row>
                    <xdr:rowOff>76200</xdr:rowOff>
                  </from>
                  <to>
                    <xdr:col>22</xdr:col>
                    <xdr:colOff>257175</xdr:colOff>
                    <xdr:row>84</xdr:row>
                    <xdr:rowOff>76200</xdr:rowOff>
                  </to>
                </anchor>
              </controlPr>
            </control>
          </mc:Choice>
        </mc:AlternateContent>
        <mc:AlternateContent xmlns:mc="http://schemas.openxmlformats.org/markup-compatibility/2006">
          <mc:Choice Requires="x14">
            <control shapeId="3102" r:id="rId14" name="Drop Down 30">
              <controlPr defaultSize="0" autoLine="0" autoPict="0">
                <anchor moveWithCells="1">
                  <from>
                    <xdr:col>3</xdr:col>
                    <xdr:colOff>28575</xdr:colOff>
                    <xdr:row>52</xdr:row>
                    <xdr:rowOff>180975</xdr:rowOff>
                  </from>
                  <to>
                    <xdr:col>5</xdr:col>
                    <xdr:colOff>152400</xdr:colOff>
                    <xdr:row>53</xdr:row>
                    <xdr:rowOff>219075</xdr:rowOff>
                  </to>
                </anchor>
              </controlPr>
            </control>
          </mc:Choice>
        </mc:AlternateContent>
        <mc:AlternateContent xmlns:mc="http://schemas.openxmlformats.org/markup-compatibility/2006">
          <mc:Choice Requires="x14">
            <control shapeId="3103" r:id="rId15" name="Drop Down 31">
              <controlPr defaultSize="0" autoLine="0" autoPict="0">
                <anchor moveWithCells="1">
                  <from>
                    <xdr:col>3</xdr:col>
                    <xdr:colOff>19050</xdr:colOff>
                    <xdr:row>24</xdr:row>
                    <xdr:rowOff>28575</xdr:rowOff>
                  </from>
                  <to>
                    <xdr:col>5</xdr:col>
                    <xdr:colOff>133350</xdr:colOff>
                    <xdr:row>25</xdr:row>
                    <xdr:rowOff>9525</xdr:rowOff>
                  </to>
                </anchor>
              </controlPr>
            </control>
          </mc:Choice>
        </mc:AlternateContent>
        <mc:AlternateContent xmlns:mc="http://schemas.openxmlformats.org/markup-compatibility/2006">
          <mc:Choice Requires="x14">
            <control shapeId="3106" r:id="rId16" name="Drop Down 34">
              <controlPr defaultSize="0" autoLine="0" autoPict="0">
                <anchor moveWithCells="1">
                  <from>
                    <xdr:col>3</xdr:col>
                    <xdr:colOff>28575</xdr:colOff>
                    <xdr:row>32</xdr:row>
                    <xdr:rowOff>114300</xdr:rowOff>
                  </from>
                  <to>
                    <xdr:col>5</xdr:col>
                    <xdr:colOff>133350</xdr:colOff>
                    <xdr:row>32</xdr:row>
                    <xdr:rowOff>342900</xdr:rowOff>
                  </to>
                </anchor>
              </controlPr>
            </control>
          </mc:Choice>
        </mc:AlternateContent>
        <mc:AlternateContent xmlns:mc="http://schemas.openxmlformats.org/markup-compatibility/2006">
          <mc:Choice Requires="x14">
            <control shapeId="3107" r:id="rId17" name="Drop Down 35">
              <controlPr defaultSize="0" autoLine="0" autoPict="0">
                <anchor moveWithCells="1">
                  <from>
                    <xdr:col>3</xdr:col>
                    <xdr:colOff>38100</xdr:colOff>
                    <xdr:row>34</xdr:row>
                    <xdr:rowOff>28575</xdr:rowOff>
                  </from>
                  <to>
                    <xdr:col>5</xdr:col>
                    <xdr:colOff>142875</xdr:colOff>
                    <xdr:row>34</xdr:row>
                    <xdr:rowOff>257175</xdr:rowOff>
                  </to>
                </anchor>
              </controlPr>
            </control>
          </mc:Choice>
        </mc:AlternateContent>
        <mc:AlternateContent xmlns:mc="http://schemas.openxmlformats.org/markup-compatibility/2006">
          <mc:Choice Requires="x14">
            <control shapeId="3108" r:id="rId18" name="Drop Down 36">
              <controlPr defaultSize="0" autoLine="0" autoPict="0">
                <anchor moveWithCells="1">
                  <from>
                    <xdr:col>3</xdr:col>
                    <xdr:colOff>38100</xdr:colOff>
                    <xdr:row>36</xdr:row>
                    <xdr:rowOff>0</xdr:rowOff>
                  </from>
                  <to>
                    <xdr:col>5</xdr:col>
                    <xdr:colOff>142875</xdr:colOff>
                    <xdr:row>36</xdr:row>
                    <xdr:rowOff>228600</xdr:rowOff>
                  </to>
                </anchor>
              </controlPr>
            </control>
          </mc:Choice>
        </mc:AlternateContent>
        <mc:AlternateContent xmlns:mc="http://schemas.openxmlformats.org/markup-compatibility/2006">
          <mc:Choice Requires="x14">
            <control shapeId="3109" r:id="rId19" name="Drop Down 37">
              <controlPr defaultSize="0" autoLine="0" autoPict="0">
                <anchor moveWithCells="1">
                  <from>
                    <xdr:col>3</xdr:col>
                    <xdr:colOff>38100</xdr:colOff>
                    <xdr:row>42</xdr:row>
                    <xdr:rowOff>0</xdr:rowOff>
                  </from>
                  <to>
                    <xdr:col>5</xdr:col>
                    <xdr:colOff>142875</xdr:colOff>
                    <xdr:row>42</xdr:row>
                    <xdr:rowOff>228600</xdr:rowOff>
                  </to>
                </anchor>
              </controlPr>
            </control>
          </mc:Choice>
        </mc:AlternateContent>
        <mc:AlternateContent xmlns:mc="http://schemas.openxmlformats.org/markup-compatibility/2006">
          <mc:Choice Requires="x14">
            <control shapeId="3110" r:id="rId20" name="Drop Down 38">
              <controlPr defaultSize="0" autoLine="0" autoPict="0">
                <anchor moveWithCells="1">
                  <from>
                    <xdr:col>3</xdr:col>
                    <xdr:colOff>38100</xdr:colOff>
                    <xdr:row>44</xdr:row>
                    <xdr:rowOff>0</xdr:rowOff>
                  </from>
                  <to>
                    <xdr:col>5</xdr:col>
                    <xdr:colOff>142875</xdr:colOff>
                    <xdr:row>44</xdr:row>
                    <xdr:rowOff>228600</xdr:rowOff>
                  </to>
                </anchor>
              </controlPr>
            </control>
          </mc:Choice>
        </mc:AlternateContent>
        <mc:AlternateContent xmlns:mc="http://schemas.openxmlformats.org/markup-compatibility/2006">
          <mc:Choice Requires="x14">
            <control shapeId="3111" r:id="rId21" name="Drop Down 39">
              <controlPr defaultSize="0" autoLine="0" autoPict="0">
                <anchor moveWithCells="1">
                  <from>
                    <xdr:col>3</xdr:col>
                    <xdr:colOff>38100</xdr:colOff>
                    <xdr:row>46</xdr:row>
                    <xdr:rowOff>0</xdr:rowOff>
                  </from>
                  <to>
                    <xdr:col>5</xdr:col>
                    <xdr:colOff>142875</xdr:colOff>
                    <xdr:row>46</xdr:row>
                    <xdr:rowOff>228600</xdr:rowOff>
                  </to>
                </anchor>
              </controlPr>
            </control>
          </mc:Choice>
        </mc:AlternateContent>
        <mc:AlternateContent xmlns:mc="http://schemas.openxmlformats.org/markup-compatibility/2006">
          <mc:Choice Requires="x14">
            <control shapeId="3112" r:id="rId22" name="Drop Down 40">
              <controlPr defaultSize="0" autoLine="0" autoPict="0">
                <anchor moveWithCells="1">
                  <from>
                    <xdr:col>3</xdr:col>
                    <xdr:colOff>38100</xdr:colOff>
                    <xdr:row>48</xdr:row>
                    <xdr:rowOff>0</xdr:rowOff>
                  </from>
                  <to>
                    <xdr:col>5</xdr:col>
                    <xdr:colOff>142875</xdr:colOff>
                    <xdr:row>48</xdr:row>
                    <xdr:rowOff>228600</xdr:rowOff>
                  </to>
                </anchor>
              </controlPr>
            </control>
          </mc:Choice>
        </mc:AlternateContent>
        <mc:AlternateContent xmlns:mc="http://schemas.openxmlformats.org/markup-compatibility/2006">
          <mc:Choice Requires="x14">
            <control shapeId="3113" r:id="rId23" name="Drop Down 41">
              <controlPr defaultSize="0" autoLine="0" autoPict="0">
                <anchor moveWithCells="1">
                  <from>
                    <xdr:col>3</xdr:col>
                    <xdr:colOff>38100</xdr:colOff>
                    <xdr:row>50</xdr:row>
                    <xdr:rowOff>28575</xdr:rowOff>
                  </from>
                  <to>
                    <xdr:col>5</xdr:col>
                    <xdr:colOff>142875</xdr:colOff>
                    <xdr:row>51</xdr:row>
                    <xdr:rowOff>9525</xdr:rowOff>
                  </to>
                </anchor>
              </controlPr>
            </control>
          </mc:Choice>
        </mc:AlternateContent>
        <mc:AlternateContent xmlns:mc="http://schemas.openxmlformats.org/markup-compatibility/2006">
          <mc:Choice Requires="x14">
            <control shapeId="3114" r:id="rId24" name="Drop Down 42">
              <controlPr defaultSize="0" autoLine="0" autoPict="0">
                <anchor moveWithCells="1">
                  <from>
                    <xdr:col>3</xdr:col>
                    <xdr:colOff>38100</xdr:colOff>
                    <xdr:row>57</xdr:row>
                    <xdr:rowOff>0</xdr:rowOff>
                  </from>
                  <to>
                    <xdr:col>5</xdr:col>
                    <xdr:colOff>142875</xdr:colOff>
                    <xdr:row>58</xdr:row>
                    <xdr:rowOff>0</xdr:rowOff>
                  </to>
                </anchor>
              </controlPr>
            </control>
          </mc:Choice>
        </mc:AlternateContent>
        <mc:AlternateContent xmlns:mc="http://schemas.openxmlformats.org/markup-compatibility/2006">
          <mc:Choice Requires="x14">
            <control shapeId="3117" r:id="rId25" name="Drop Down 45">
              <controlPr defaultSize="0" autoLine="0" autoPict="0">
                <anchor moveWithCells="1">
                  <from>
                    <xdr:col>3</xdr:col>
                    <xdr:colOff>38100</xdr:colOff>
                    <xdr:row>59</xdr:row>
                    <xdr:rowOff>0</xdr:rowOff>
                  </from>
                  <to>
                    <xdr:col>5</xdr:col>
                    <xdr:colOff>142875</xdr:colOff>
                    <xdr:row>59</xdr:row>
                    <xdr:rowOff>257175</xdr:rowOff>
                  </to>
                </anchor>
              </controlPr>
            </control>
          </mc:Choice>
        </mc:AlternateContent>
        <mc:AlternateContent xmlns:mc="http://schemas.openxmlformats.org/markup-compatibility/2006">
          <mc:Choice Requires="x14">
            <control shapeId="3120" r:id="rId26" name="Drop Down 48">
              <controlPr defaultSize="0" autoLine="0" autoPict="0">
                <anchor moveWithCells="1">
                  <from>
                    <xdr:col>3</xdr:col>
                    <xdr:colOff>38100</xdr:colOff>
                    <xdr:row>61</xdr:row>
                    <xdr:rowOff>190500</xdr:rowOff>
                  </from>
                  <to>
                    <xdr:col>5</xdr:col>
                    <xdr:colOff>133350</xdr:colOff>
                    <xdr:row>61</xdr:row>
                    <xdr:rowOff>447675</xdr:rowOff>
                  </to>
                </anchor>
              </controlPr>
            </control>
          </mc:Choice>
        </mc:AlternateContent>
        <mc:AlternateContent xmlns:mc="http://schemas.openxmlformats.org/markup-compatibility/2006">
          <mc:Choice Requires="x14">
            <control shapeId="3128" r:id="rId27" name="Drop Down 56">
              <controlPr defaultSize="0" autoLine="0" autoPict="0">
                <anchor moveWithCells="1">
                  <from>
                    <xdr:col>3</xdr:col>
                    <xdr:colOff>38100</xdr:colOff>
                    <xdr:row>30</xdr:row>
                    <xdr:rowOff>0</xdr:rowOff>
                  </from>
                  <to>
                    <xdr:col>5</xdr:col>
                    <xdr:colOff>142875</xdr:colOff>
                    <xdr:row>30</xdr:row>
                    <xdr:rowOff>228600</xdr:rowOff>
                  </to>
                </anchor>
              </controlPr>
            </control>
          </mc:Choice>
        </mc:AlternateContent>
        <mc:AlternateContent xmlns:mc="http://schemas.openxmlformats.org/markup-compatibility/2006">
          <mc:Choice Requires="x14">
            <control shapeId="3129" r:id="rId28" name="Drop Down 57">
              <controlPr defaultSize="0" autoLine="0" autoPict="0">
                <anchor moveWithCells="1">
                  <from>
                    <xdr:col>3</xdr:col>
                    <xdr:colOff>38100</xdr:colOff>
                    <xdr:row>37</xdr:row>
                    <xdr:rowOff>57150</xdr:rowOff>
                  </from>
                  <to>
                    <xdr:col>5</xdr:col>
                    <xdr:colOff>142875</xdr:colOff>
                    <xdr:row>38</xdr:row>
                    <xdr:rowOff>228600</xdr:rowOff>
                  </to>
                </anchor>
              </controlPr>
            </control>
          </mc:Choice>
        </mc:AlternateContent>
        <mc:AlternateContent xmlns:mc="http://schemas.openxmlformats.org/markup-compatibility/2006">
          <mc:Choice Requires="x14">
            <control shapeId="3131" r:id="rId29" name="Drop Down 59">
              <controlPr defaultSize="0" autoLine="0" autoPict="0">
                <anchor moveWithCells="1">
                  <from>
                    <xdr:col>3</xdr:col>
                    <xdr:colOff>38100</xdr:colOff>
                    <xdr:row>39</xdr:row>
                    <xdr:rowOff>57150</xdr:rowOff>
                  </from>
                  <to>
                    <xdr:col>5</xdr:col>
                    <xdr:colOff>142875</xdr:colOff>
                    <xdr:row>40</xdr:row>
                    <xdr:rowOff>228600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C63"/>
  <sheetViews>
    <sheetView zoomScale="70" zoomScaleNormal="70" zoomScaleSheetLayoutView="70" workbookViewId="0">
      <selection activeCell="I22" sqref="I22:K25"/>
    </sheetView>
  </sheetViews>
  <sheetFormatPr defaultRowHeight="18.75" x14ac:dyDescent="0.4"/>
  <cols>
    <col min="1" max="1" width="9" style="17"/>
    <col min="2" max="2" width="12.625" style="17" customWidth="1"/>
    <col min="3" max="3" width="9.625" style="17" customWidth="1"/>
    <col min="4" max="4" width="2.625" style="17" customWidth="1"/>
    <col min="5" max="5" width="2.125" style="17" customWidth="1"/>
    <col min="6" max="6" width="3.625" style="17" customWidth="1"/>
    <col min="7" max="7" width="2.625" style="17" customWidth="1"/>
    <col min="8" max="8" width="6" style="17" customWidth="1"/>
    <col min="9" max="9" width="2.625" style="17" customWidth="1"/>
    <col min="10" max="10" width="2.125" style="17" customWidth="1"/>
    <col min="11" max="12" width="3.625" style="17" customWidth="1"/>
    <col min="13" max="13" width="2.375" style="17" customWidth="1"/>
    <col min="14" max="14" width="2.625" style="17" customWidth="1"/>
    <col min="15" max="15" width="4.75" style="17" customWidth="1"/>
    <col min="16" max="16" width="12.625" style="17" customWidth="1"/>
    <col min="17" max="17" width="3.625" style="17" customWidth="1"/>
    <col min="18" max="18" width="4.125" style="17" customWidth="1"/>
    <col min="19" max="20" width="3.625" style="17" customWidth="1"/>
    <col min="21" max="22" width="4.125" style="17" customWidth="1"/>
    <col min="23" max="26" width="3.625" style="17" customWidth="1"/>
    <col min="27" max="27" width="4.125" style="17" customWidth="1"/>
    <col min="28" max="28" width="3.5" style="17" customWidth="1"/>
    <col min="29" max="29" width="6.875" style="17" customWidth="1"/>
    <col min="30" max="16384" width="9" style="17"/>
  </cols>
  <sheetData>
    <row r="1" spans="2:29" x14ac:dyDescent="0.4">
      <c r="B1" s="149" t="s">
        <v>217</v>
      </c>
      <c r="C1" s="16"/>
      <c r="D1" s="16"/>
      <c r="E1" s="16"/>
      <c r="F1" s="16"/>
      <c r="G1" s="16"/>
      <c r="H1" s="16"/>
      <c r="I1" s="16"/>
      <c r="J1" s="16"/>
      <c r="K1" s="16"/>
      <c r="L1" s="16"/>
      <c r="M1" s="16"/>
      <c r="N1" s="16"/>
      <c r="O1" s="16"/>
      <c r="P1" s="16"/>
      <c r="Q1" s="16"/>
      <c r="R1" s="16"/>
      <c r="S1" s="16"/>
      <c r="T1" s="16"/>
      <c r="U1" s="16"/>
      <c r="V1" s="16"/>
      <c r="W1" s="16"/>
      <c r="X1" s="16"/>
      <c r="Y1" s="16"/>
      <c r="Z1" s="16"/>
      <c r="AA1" s="16"/>
    </row>
    <row r="2" spans="2:29" ht="21" x14ac:dyDescent="0.4">
      <c r="B2" s="400" t="s">
        <v>298</v>
      </c>
      <c r="C2" s="400"/>
      <c r="D2" s="400"/>
      <c r="E2" s="400"/>
      <c r="F2" s="400"/>
      <c r="G2" s="400"/>
      <c r="H2" s="400"/>
      <c r="I2" s="400"/>
      <c r="J2" s="400"/>
      <c r="K2" s="400"/>
      <c r="L2" s="400"/>
      <c r="M2" s="400"/>
      <c r="N2" s="400"/>
      <c r="O2" s="400"/>
      <c r="P2" s="400"/>
      <c r="Q2" s="400"/>
      <c r="R2" s="400"/>
      <c r="S2" s="400"/>
      <c r="T2" s="400"/>
      <c r="U2" s="400"/>
      <c r="V2" s="400"/>
      <c r="W2" s="400"/>
      <c r="X2" s="400"/>
      <c r="Y2" s="400"/>
      <c r="Z2" s="400"/>
      <c r="AA2" s="400"/>
      <c r="AB2" s="400"/>
      <c r="AC2" s="18"/>
    </row>
    <row r="3" spans="2:29" x14ac:dyDescent="0.4">
      <c r="B3" s="16"/>
      <c r="C3" s="16"/>
      <c r="D3" s="16"/>
      <c r="E3" s="16"/>
      <c r="F3" s="16"/>
      <c r="G3" s="16"/>
      <c r="H3" s="16"/>
      <c r="I3" s="16"/>
      <c r="J3" s="16"/>
      <c r="K3" s="16"/>
      <c r="L3" s="16"/>
      <c r="M3" s="16"/>
      <c r="N3" s="16"/>
      <c r="O3" s="16"/>
      <c r="P3" s="16"/>
      <c r="Q3" s="16"/>
      <c r="R3" s="16"/>
      <c r="S3" s="16"/>
      <c r="T3" s="16"/>
      <c r="U3" s="16"/>
      <c r="V3" s="16"/>
      <c r="W3" s="16"/>
      <c r="X3" s="16"/>
      <c r="Y3" s="16"/>
      <c r="Z3" s="16"/>
      <c r="AA3" s="16"/>
    </row>
    <row r="4" spans="2:29" x14ac:dyDescent="0.4">
      <c r="B4" s="432" t="s">
        <v>162</v>
      </c>
      <c r="C4" s="432"/>
      <c r="D4" s="432"/>
      <c r="E4" s="432"/>
      <c r="F4" s="432"/>
      <c r="G4" s="432"/>
      <c r="H4" s="432"/>
      <c r="I4" s="432"/>
      <c r="J4" s="432"/>
      <c r="K4" s="432"/>
      <c r="L4" s="432"/>
      <c r="M4" s="432"/>
      <c r="N4" s="432"/>
      <c r="O4" s="432"/>
      <c r="P4" s="432"/>
      <c r="Q4" s="432"/>
      <c r="R4" s="432"/>
      <c r="S4" s="432"/>
      <c r="T4" s="432"/>
      <c r="U4" s="432"/>
      <c r="V4" s="432"/>
      <c r="W4" s="432"/>
      <c r="X4" s="432"/>
      <c r="Y4" s="432"/>
      <c r="Z4" s="432"/>
      <c r="AA4" s="432"/>
      <c r="AB4" s="432"/>
      <c r="AC4" s="19"/>
    </row>
    <row r="5" spans="2:29" x14ac:dyDescent="0.4">
      <c r="B5" s="16"/>
      <c r="C5" s="16"/>
      <c r="D5" s="16"/>
      <c r="E5" s="16"/>
      <c r="F5" s="16"/>
      <c r="G5" s="16"/>
      <c r="H5" s="16"/>
      <c r="I5" s="16"/>
      <c r="J5" s="16"/>
      <c r="K5" s="16"/>
      <c r="L5" s="16"/>
      <c r="M5" s="16"/>
      <c r="N5" s="16"/>
      <c r="O5" s="16"/>
      <c r="P5" s="16"/>
      <c r="Q5" s="16"/>
      <c r="R5" s="16"/>
      <c r="S5" s="16"/>
      <c r="T5" s="16"/>
      <c r="U5" s="16"/>
      <c r="V5" s="16"/>
      <c r="W5" s="16"/>
      <c r="X5" s="16"/>
      <c r="Y5" s="16"/>
      <c r="Z5" s="16"/>
      <c r="AA5" s="16"/>
    </row>
    <row r="6" spans="2:29" x14ac:dyDescent="0.4">
      <c r="B6" s="16"/>
      <c r="C6" s="16"/>
      <c r="D6" s="16"/>
      <c r="E6" s="16"/>
      <c r="F6" s="16"/>
      <c r="G6" s="16"/>
      <c r="H6" s="16"/>
      <c r="I6" s="16"/>
      <c r="J6" s="16"/>
      <c r="K6" s="16"/>
      <c r="L6" s="16"/>
      <c r="N6" s="16"/>
      <c r="O6" s="20"/>
      <c r="S6" s="16"/>
      <c r="T6" s="16"/>
      <c r="U6" s="16"/>
      <c r="V6" s="426" t="s">
        <v>429</v>
      </c>
      <c r="W6" s="426"/>
      <c r="X6" s="229">
        <v>1</v>
      </c>
      <c r="Y6" s="230" t="s">
        <v>413</v>
      </c>
      <c r="Z6" s="229">
        <v>10</v>
      </c>
      <c r="AA6" s="230" t="s">
        <v>414</v>
      </c>
      <c r="AB6" s="231"/>
      <c r="AC6" s="16"/>
    </row>
    <row r="7" spans="2:29" x14ac:dyDescent="0.4">
      <c r="B7" s="23"/>
      <c r="C7" s="23"/>
      <c r="D7" s="23"/>
      <c r="E7" s="23"/>
      <c r="F7" s="23"/>
      <c r="G7" s="23"/>
      <c r="H7" s="23"/>
      <c r="I7" s="23"/>
      <c r="J7" s="23"/>
      <c r="K7" s="23"/>
      <c r="L7" s="23"/>
      <c r="M7" s="23"/>
      <c r="N7" s="23"/>
      <c r="O7" s="23"/>
      <c r="P7" s="23"/>
      <c r="Q7" s="23"/>
      <c r="R7" s="23"/>
      <c r="S7" s="23"/>
      <c r="T7" s="23"/>
      <c r="U7" s="23"/>
      <c r="V7" s="23"/>
      <c r="W7" s="23"/>
      <c r="X7" s="23"/>
      <c r="Y7" s="23"/>
      <c r="Z7" s="23"/>
      <c r="AA7" s="23"/>
    </row>
    <row r="8" spans="2:29" s="24" customFormat="1" ht="24" x14ac:dyDescent="0.4">
      <c r="B8" s="22"/>
      <c r="C8" s="22"/>
      <c r="D8" s="22"/>
      <c r="E8" s="22"/>
      <c r="F8" s="22"/>
      <c r="G8" s="22"/>
      <c r="L8" s="25" t="s">
        <v>174</v>
      </c>
      <c r="M8" s="21" t="s">
        <v>13</v>
      </c>
      <c r="N8" s="22" t="s">
        <v>11</v>
      </c>
      <c r="Q8" s="376" t="s">
        <v>435</v>
      </c>
      <c r="R8" s="376"/>
      <c r="S8" s="376"/>
      <c r="T8" s="376"/>
      <c r="U8" s="376"/>
      <c r="V8" s="376"/>
      <c r="W8" s="376"/>
      <c r="X8" s="376"/>
      <c r="Y8" s="376"/>
      <c r="Z8" s="333" t="s">
        <v>363</v>
      </c>
      <c r="AA8" s="333"/>
      <c r="AB8" s="333"/>
      <c r="AC8" s="25"/>
    </row>
    <row r="9" spans="2:29" s="24" customFormat="1" ht="24" x14ac:dyDescent="0.4">
      <c r="B9" s="22"/>
      <c r="C9" s="22"/>
      <c r="D9" s="22"/>
      <c r="E9" s="22"/>
      <c r="F9" s="22"/>
      <c r="G9" s="22"/>
      <c r="J9" s="22"/>
      <c r="L9" s="22"/>
      <c r="M9" s="22"/>
      <c r="N9" s="27" t="s">
        <v>5</v>
      </c>
      <c r="Q9" s="430" t="s">
        <v>436</v>
      </c>
      <c r="R9" s="430"/>
      <c r="S9" s="430"/>
      <c r="T9" s="430"/>
      <c r="U9" s="430"/>
      <c r="V9" s="430"/>
      <c r="W9" s="430"/>
      <c r="X9" s="430"/>
      <c r="Y9" s="430"/>
      <c r="Z9" s="430"/>
      <c r="AA9" s="430"/>
      <c r="AB9" s="430"/>
      <c r="AC9" s="22"/>
    </row>
    <row r="10" spans="2:29" s="24" customFormat="1" ht="24" x14ac:dyDescent="0.4">
      <c r="B10" s="22"/>
      <c r="C10" s="22"/>
      <c r="D10" s="22"/>
      <c r="E10" s="22"/>
      <c r="F10" s="22"/>
      <c r="G10" s="22"/>
      <c r="J10" s="22"/>
      <c r="L10" s="22"/>
      <c r="M10" s="22"/>
      <c r="N10" s="397" t="s">
        <v>374</v>
      </c>
      <c r="O10" s="397"/>
      <c r="P10" s="397"/>
      <c r="Q10" s="376" t="s">
        <v>437</v>
      </c>
      <c r="R10" s="376"/>
      <c r="S10" s="376"/>
      <c r="T10" s="376"/>
      <c r="U10" s="376"/>
      <c r="V10" s="376"/>
      <c r="W10" s="376"/>
      <c r="X10" s="376"/>
      <c r="Y10" s="376"/>
      <c r="Z10" s="376"/>
      <c r="AA10" s="376"/>
      <c r="AB10" s="376"/>
      <c r="AC10" s="22"/>
    </row>
    <row r="11" spans="2:29" s="24" customFormat="1" ht="24" x14ac:dyDescent="0.4">
      <c r="B11" s="22"/>
      <c r="C11" s="22"/>
      <c r="D11" s="22"/>
      <c r="E11" s="22"/>
      <c r="F11" s="22"/>
      <c r="G11" s="22"/>
      <c r="J11" s="22"/>
      <c r="K11" s="22"/>
      <c r="L11" s="22"/>
      <c r="M11" s="22"/>
      <c r="N11" s="29" t="s">
        <v>0</v>
      </c>
      <c r="O11" s="125"/>
      <c r="P11" s="125"/>
      <c r="Q11" s="376" t="s">
        <v>438</v>
      </c>
      <c r="R11" s="376"/>
      <c r="S11" s="376"/>
      <c r="T11" s="376"/>
      <c r="U11" s="376"/>
      <c r="V11" s="376"/>
      <c r="W11" s="376"/>
      <c r="X11" s="398" t="s">
        <v>362</v>
      </c>
      <c r="Y11" s="398"/>
      <c r="Z11" s="398"/>
      <c r="AA11" s="398"/>
      <c r="AB11" s="398"/>
      <c r="AC11" s="22"/>
    </row>
    <row r="12" spans="2:29" s="24" customFormat="1" ht="24" x14ac:dyDescent="0.4">
      <c r="B12" s="28"/>
      <c r="C12" s="28"/>
      <c r="D12" s="28"/>
      <c r="E12" s="28"/>
      <c r="F12" s="28"/>
      <c r="G12" s="28"/>
      <c r="J12" s="28"/>
      <c r="L12" s="28"/>
      <c r="M12" s="28"/>
      <c r="N12" s="126" t="s">
        <v>8</v>
      </c>
      <c r="O12" s="125"/>
      <c r="P12" s="125"/>
      <c r="Q12" s="431">
        <v>12345678</v>
      </c>
      <c r="R12" s="431"/>
      <c r="S12" s="431"/>
      <c r="T12" s="431"/>
      <c r="U12" s="431"/>
      <c r="V12" s="431"/>
      <c r="W12" s="431"/>
      <c r="X12" s="431"/>
      <c r="Y12" s="431"/>
      <c r="Z12" s="431"/>
      <c r="AA12" s="431"/>
      <c r="AB12" s="431"/>
      <c r="AC12" s="28"/>
    </row>
    <row r="13" spans="2:29" ht="29.25" customHeight="1" thickBot="1" x14ac:dyDescent="0.45"/>
    <row r="14" spans="2:29" s="31" customFormat="1" ht="20.25" thickBot="1" x14ac:dyDescent="0.45">
      <c r="B14" s="280" t="s">
        <v>3</v>
      </c>
      <c r="C14" s="281"/>
      <c r="D14" s="281"/>
      <c r="E14" s="281"/>
      <c r="F14" s="281"/>
      <c r="G14" s="281"/>
      <c r="H14" s="281"/>
      <c r="I14" s="281"/>
      <c r="J14" s="281"/>
      <c r="K14" s="281"/>
      <c r="L14" s="281"/>
      <c r="M14" s="281"/>
      <c r="N14" s="281"/>
      <c r="O14" s="281"/>
      <c r="P14" s="281"/>
      <c r="Q14" s="281"/>
      <c r="R14" s="281"/>
      <c r="S14" s="281"/>
      <c r="T14" s="281"/>
      <c r="U14" s="281"/>
      <c r="V14" s="281"/>
      <c r="W14" s="281"/>
      <c r="X14" s="281"/>
      <c r="Y14" s="281"/>
      <c r="Z14" s="281"/>
      <c r="AA14" s="281"/>
      <c r="AB14" s="282"/>
      <c r="AC14" s="30"/>
    </row>
    <row r="15" spans="2:29" s="31" customFormat="1" ht="18.75" customHeight="1" x14ac:dyDescent="0.4">
      <c r="B15" s="32" t="s">
        <v>1</v>
      </c>
      <c r="C15" s="410" t="str">
        <f>IF(別記様式１能力評価申請書兼キャリアアップカード交付申請書!C9="","",別記様式１能力評価申請書兼キャリアアップカード交付申請書!C9)</f>
        <v>ケンチクダイク　タロウ</v>
      </c>
      <c r="D15" s="411"/>
      <c r="E15" s="411"/>
      <c r="F15" s="411"/>
      <c r="G15" s="411"/>
      <c r="H15" s="411"/>
      <c r="I15" s="411"/>
      <c r="J15" s="411"/>
      <c r="K15" s="411"/>
      <c r="L15" s="411"/>
      <c r="M15" s="411"/>
      <c r="N15" s="411"/>
      <c r="O15" s="412"/>
      <c r="P15" s="351" t="s">
        <v>379</v>
      </c>
      <c r="Q15" s="58"/>
      <c r="R15" s="59"/>
      <c r="S15" s="59"/>
      <c r="T15" s="60"/>
      <c r="U15" s="60"/>
      <c r="V15" s="60"/>
      <c r="W15" s="60"/>
      <c r="X15" s="60"/>
      <c r="Y15" s="60"/>
      <c r="Z15" s="418"/>
      <c r="AA15" s="418"/>
      <c r="AB15" s="419"/>
      <c r="AC15" s="33"/>
    </row>
    <row r="16" spans="2:29" s="31" customFormat="1" ht="28.5" customHeight="1" x14ac:dyDescent="0.4">
      <c r="B16" s="427" t="s">
        <v>0</v>
      </c>
      <c r="C16" s="401" t="str">
        <f>IF(別記様式１能力評価申請書兼キャリアアップカード交付申請書!C10="","",別記様式１能力評価申請書兼キャリアアップカード交付申請書!C10)</f>
        <v>建築大工　太郎</v>
      </c>
      <c r="D16" s="402"/>
      <c r="E16" s="402"/>
      <c r="F16" s="402"/>
      <c r="G16" s="402"/>
      <c r="H16" s="402"/>
      <c r="I16" s="402"/>
      <c r="J16" s="402"/>
      <c r="K16" s="402"/>
      <c r="L16" s="402"/>
      <c r="M16" s="402"/>
      <c r="N16" s="402"/>
      <c r="O16" s="403"/>
      <c r="P16" s="353"/>
      <c r="Q16" s="424" t="str">
        <f>IF(別記様式１能力評価申請書兼キャリアアップカード交付申請書!S9="","",別記様式１能力評価申請書兼キャリアアップカード交付申請書!S9)</f>
        <v>建築大工技能者</v>
      </c>
      <c r="R16" s="425"/>
      <c r="S16" s="425"/>
      <c r="T16" s="425"/>
      <c r="U16" s="425"/>
      <c r="V16" s="425"/>
      <c r="W16" s="425"/>
      <c r="X16" s="425"/>
      <c r="Y16" s="425"/>
      <c r="Z16" s="420"/>
      <c r="AA16" s="420"/>
      <c r="AB16" s="421"/>
      <c r="AC16" s="33"/>
    </row>
    <row r="17" spans="2:29" s="31" customFormat="1" ht="19.5" x14ac:dyDescent="0.4">
      <c r="B17" s="428"/>
      <c r="C17" s="404"/>
      <c r="D17" s="405"/>
      <c r="E17" s="405"/>
      <c r="F17" s="405"/>
      <c r="G17" s="405"/>
      <c r="H17" s="405"/>
      <c r="I17" s="405"/>
      <c r="J17" s="405"/>
      <c r="K17" s="405"/>
      <c r="L17" s="405"/>
      <c r="M17" s="405"/>
      <c r="N17" s="405"/>
      <c r="O17" s="406"/>
      <c r="P17" s="353"/>
      <c r="Q17" s="424"/>
      <c r="R17" s="425"/>
      <c r="S17" s="425"/>
      <c r="T17" s="425"/>
      <c r="U17" s="425"/>
      <c r="V17" s="425"/>
      <c r="W17" s="425"/>
      <c r="X17" s="425"/>
      <c r="Y17" s="425"/>
      <c r="Z17" s="420"/>
      <c r="AA17" s="420"/>
      <c r="AB17" s="421"/>
      <c r="AC17" s="33"/>
    </row>
    <row r="18" spans="2:29" s="31" customFormat="1" ht="20.25" thickBot="1" x14ac:dyDescent="0.45">
      <c r="B18" s="429"/>
      <c r="C18" s="407"/>
      <c r="D18" s="408"/>
      <c r="E18" s="408"/>
      <c r="F18" s="408"/>
      <c r="G18" s="408"/>
      <c r="H18" s="408"/>
      <c r="I18" s="408"/>
      <c r="J18" s="408"/>
      <c r="K18" s="408"/>
      <c r="L18" s="408"/>
      <c r="M18" s="408"/>
      <c r="N18" s="408"/>
      <c r="O18" s="409"/>
      <c r="P18" s="353"/>
      <c r="Q18" s="424"/>
      <c r="R18" s="425"/>
      <c r="S18" s="425"/>
      <c r="T18" s="425"/>
      <c r="U18" s="425"/>
      <c r="V18" s="425"/>
      <c r="W18" s="425"/>
      <c r="X18" s="425"/>
      <c r="Y18" s="425"/>
      <c r="Z18" s="420"/>
      <c r="AA18" s="420"/>
      <c r="AB18" s="421"/>
      <c r="AC18" s="33"/>
    </row>
    <row r="19" spans="2:29" s="31" customFormat="1" ht="20.25" thickBot="1" x14ac:dyDescent="0.45">
      <c r="B19" s="34" t="s">
        <v>2</v>
      </c>
      <c r="C19" s="413">
        <f>IF(別記様式１能力評価申請書兼キャリアアップカード交付申請書!C13="","",別記様式１能力評価申請書兼キャリアアップカード交付申請書!C13)</f>
        <v>1234</v>
      </c>
      <c r="D19" s="414"/>
      <c r="E19" s="415"/>
      <c r="F19" s="56" t="s">
        <v>30</v>
      </c>
      <c r="G19" s="416">
        <f>IF(別記様式１能力評価申請書兼キャリアアップカード交付申請書!J13="","",別記様式１能力評価申請書兼キャリアアップカード交付申請書!J13)</f>
        <v>1234</v>
      </c>
      <c r="H19" s="414"/>
      <c r="I19" s="414"/>
      <c r="J19" s="414"/>
      <c r="K19" s="57" t="s">
        <v>30</v>
      </c>
      <c r="L19" s="416">
        <f>IF(別記様式１能力評価申請書兼キャリアアップカード交付申請書!N13="","",別記様式１能力評価申請書兼キャリアアップカード交付申請書!N13)</f>
        <v>1234</v>
      </c>
      <c r="M19" s="414"/>
      <c r="N19" s="414"/>
      <c r="O19" s="417"/>
      <c r="P19" s="356"/>
      <c r="Q19" s="61" t="str">
        <f>IF(別記様式１能力評価申請書兼キャリアアップカード交付申請書!S13="","",別記様式１能力評価申請書兼キャリアアップカード交付申請書!S13)</f>
        <v/>
      </c>
      <c r="R19" s="62"/>
      <c r="S19" s="62"/>
      <c r="T19" s="62"/>
      <c r="U19" s="62"/>
      <c r="V19" s="63"/>
      <c r="W19" s="62"/>
      <c r="X19" s="62"/>
      <c r="Y19" s="62"/>
      <c r="Z19" s="422"/>
      <c r="AA19" s="422"/>
      <c r="AB19" s="423"/>
      <c r="AC19" s="33"/>
    </row>
    <row r="20" spans="2:29" s="31" customFormat="1" ht="20.25" thickBot="1" x14ac:dyDescent="0.45">
      <c r="B20" s="30"/>
      <c r="C20" s="30"/>
      <c r="D20" s="30"/>
      <c r="E20" s="30"/>
      <c r="F20" s="30"/>
      <c r="G20" s="30"/>
      <c r="H20" s="30"/>
      <c r="I20" s="30"/>
      <c r="J20" s="30"/>
      <c r="K20" s="30"/>
      <c r="L20" s="30"/>
      <c r="M20" s="30"/>
      <c r="N20" s="30"/>
      <c r="O20" s="30"/>
      <c r="Q20" s="16"/>
      <c r="R20" s="16"/>
      <c r="S20" s="16"/>
      <c r="T20" s="16"/>
      <c r="U20" s="16"/>
      <c r="V20" s="30"/>
      <c r="W20" s="16"/>
      <c r="X20" s="16"/>
      <c r="Y20" s="16"/>
      <c r="Z20" s="33"/>
      <c r="AA20" s="33"/>
      <c r="AB20" s="33"/>
      <c r="AC20" s="33"/>
    </row>
    <row r="21" spans="2:29" s="31" customFormat="1" ht="20.25" thickBot="1" x14ac:dyDescent="0.45">
      <c r="B21" s="280" t="s">
        <v>35</v>
      </c>
      <c r="C21" s="281"/>
      <c r="D21" s="281"/>
      <c r="E21" s="281"/>
      <c r="F21" s="281"/>
      <c r="G21" s="281"/>
      <c r="H21" s="281"/>
      <c r="I21" s="281"/>
      <c r="J21" s="281"/>
      <c r="K21" s="281"/>
      <c r="L21" s="281"/>
      <c r="M21" s="281"/>
      <c r="N21" s="281"/>
      <c r="O21" s="281"/>
      <c r="P21" s="281"/>
      <c r="Q21" s="281"/>
      <c r="R21" s="281"/>
      <c r="S21" s="281"/>
      <c r="T21" s="281"/>
      <c r="U21" s="281"/>
      <c r="V21" s="281"/>
      <c r="W21" s="281"/>
      <c r="X21" s="281"/>
      <c r="Y21" s="281"/>
      <c r="Z21" s="281"/>
      <c r="AA21" s="281"/>
      <c r="AB21" s="282"/>
      <c r="AC21" s="30"/>
    </row>
    <row r="22" spans="2:29" s="31" customFormat="1" ht="9.9499999999999993" customHeight="1" x14ac:dyDescent="0.4">
      <c r="B22" s="335" t="s">
        <v>359</v>
      </c>
      <c r="C22" s="393">
        <v>2015</v>
      </c>
      <c r="D22" s="394" t="s">
        <v>22</v>
      </c>
      <c r="E22" s="310">
        <v>10</v>
      </c>
      <c r="F22" s="310"/>
      <c r="G22" s="394" t="s">
        <v>23</v>
      </c>
      <c r="H22" s="284" t="s">
        <v>34</v>
      </c>
      <c r="I22" s="310">
        <v>2019</v>
      </c>
      <c r="J22" s="310"/>
      <c r="K22" s="310"/>
      <c r="L22" s="387" t="s">
        <v>22</v>
      </c>
      <c r="M22" s="310">
        <v>6</v>
      </c>
      <c r="N22" s="310"/>
      <c r="O22" s="390" t="s">
        <v>23</v>
      </c>
      <c r="P22" s="335" t="s">
        <v>33</v>
      </c>
      <c r="Q22" s="377">
        <f>IF(AND(C22="",E22="",I22="",M22=""),0,ROUNDDOWN((DATEDIF(DATE(C22,E22,1),DATE(I22,M22,31)+DAY(1),"M"))/12,2))</f>
        <v>3.75</v>
      </c>
      <c r="R22" s="378"/>
      <c r="S22" s="378"/>
      <c r="T22" s="378"/>
      <c r="U22" s="378"/>
      <c r="V22" s="378"/>
      <c r="W22" s="378"/>
      <c r="X22" s="284" t="s">
        <v>22</v>
      </c>
      <c r="Y22" s="284"/>
      <c r="Z22" s="35"/>
      <c r="AA22" s="35"/>
      <c r="AB22" s="36"/>
      <c r="AC22" s="33"/>
    </row>
    <row r="23" spans="2:29" s="31" customFormat="1" ht="9.9499999999999993" customHeight="1" x14ac:dyDescent="0.4">
      <c r="B23" s="327"/>
      <c r="C23" s="332"/>
      <c r="D23" s="395"/>
      <c r="E23" s="333"/>
      <c r="F23" s="333"/>
      <c r="G23" s="395"/>
      <c r="H23" s="287"/>
      <c r="I23" s="333"/>
      <c r="J23" s="333"/>
      <c r="K23" s="333"/>
      <c r="L23" s="388"/>
      <c r="M23" s="333"/>
      <c r="N23" s="333"/>
      <c r="O23" s="391"/>
      <c r="P23" s="327"/>
      <c r="Q23" s="379"/>
      <c r="R23" s="380"/>
      <c r="S23" s="380"/>
      <c r="T23" s="380"/>
      <c r="U23" s="380"/>
      <c r="V23" s="380"/>
      <c r="W23" s="380"/>
      <c r="X23" s="287"/>
      <c r="Y23" s="287"/>
      <c r="Z23" s="33"/>
      <c r="AB23" s="39"/>
      <c r="AC23" s="16"/>
    </row>
    <row r="24" spans="2:29" s="31" customFormat="1" ht="9.9499999999999993" customHeight="1" x14ac:dyDescent="0.4">
      <c r="B24" s="327"/>
      <c r="C24" s="332"/>
      <c r="D24" s="395"/>
      <c r="E24" s="333"/>
      <c r="F24" s="333"/>
      <c r="G24" s="395"/>
      <c r="H24" s="287"/>
      <c r="I24" s="333"/>
      <c r="J24" s="333"/>
      <c r="K24" s="333"/>
      <c r="L24" s="388"/>
      <c r="M24" s="333"/>
      <c r="N24" s="333"/>
      <c r="O24" s="391"/>
      <c r="P24" s="327"/>
      <c r="Q24" s="379"/>
      <c r="R24" s="380"/>
      <c r="S24" s="380"/>
      <c r="T24" s="380"/>
      <c r="U24" s="380"/>
      <c r="V24" s="380"/>
      <c r="W24" s="380"/>
      <c r="X24" s="287"/>
      <c r="Y24" s="287"/>
      <c r="Z24" s="33"/>
      <c r="AA24" s="33"/>
      <c r="AB24" s="39"/>
      <c r="AC24" s="33"/>
    </row>
    <row r="25" spans="2:29" s="31" customFormat="1" ht="9.9499999999999993" customHeight="1" thickBot="1" x14ac:dyDescent="0.45">
      <c r="B25" s="328"/>
      <c r="C25" s="334"/>
      <c r="D25" s="396"/>
      <c r="E25" s="316"/>
      <c r="F25" s="316"/>
      <c r="G25" s="396"/>
      <c r="H25" s="290"/>
      <c r="I25" s="316"/>
      <c r="J25" s="316"/>
      <c r="K25" s="316"/>
      <c r="L25" s="389"/>
      <c r="M25" s="316"/>
      <c r="N25" s="316"/>
      <c r="O25" s="392"/>
      <c r="P25" s="328"/>
      <c r="Q25" s="381"/>
      <c r="R25" s="382"/>
      <c r="S25" s="382"/>
      <c r="T25" s="382"/>
      <c r="U25" s="382"/>
      <c r="V25" s="382"/>
      <c r="W25" s="382"/>
      <c r="X25" s="290"/>
      <c r="Y25" s="290"/>
      <c r="Z25" s="40"/>
      <c r="AA25" s="40"/>
      <c r="AB25" s="41"/>
    </row>
    <row r="26" spans="2:29" s="31" customFormat="1" ht="9.9499999999999993" customHeight="1" x14ac:dyDescent="0.4">
      <c r="B26" s="335" t="s">
        <v>359</v>
      </c>
      <c r="C26" s="310"/>
      <c r="D26" s="394" t="s">
        <v>22</v>
      </c>
      <c r="E26" s="310"/>
      <c r="F26" s="310"/>
      <c r="G26" s="394" t="s">
        <v>37</v>
      </c>
      <c r="H26" s="284" t="s">
        <v>34</v>
      </c>
      <c r="I26" s="310"/>
      <c r="J26" s="310"/>
      <c r="K26" s="310"/>
      <c r="L26" s="387" t="s">
        <v>36</v>
      </c>
      <c r="M26" s="310"/>
      <c r="N26" s="310"/>
      <c r="O26" s="390" t="s">
        <v>37</v>
      </c>
      <c r="P26" s="335" t="s">
        <v>33</v>
      </c>
      <c r="Q26" s="377">
        <f>IF(AND(C26="",E26="",I26="",M26=""),0,ROUNDDOWN((DATEDIF(DATE(C26,E26,1),DATE(I26,M26,31)+DAY(1),"M"))/12,2))</f>
        <v>0</v>
      </c>
      <c r="R26" s="378"/>
      <c r="S26" s="378"/>
      <c r="T26" s="378"/>
      <c r="U26" s="378"/>
      <c r="V26" s="378"/>
      <c r="W26" s="378"/>
      <c r="X26" s="284" t="s">
        <v>22</v>
      </c>
      <c r="Y26" s="284"/>
      <c r="Z26" s="35"/>
      <c r="AA26" s="35"/>
      <c r="AB26" s="36"/>
      <c r="AC26" s="33"/>
    </row>
    <row r="27" spans="2:29" s="31" customFormat="1" ht="9.9499999999999993" customHeight="1" x14ac:dyDescent="0.4">
      <c r="B27" s="327"/>
      <c r="C27" s="333"/>
      <c r="D27" s="395"/>
      <c r="E27" s="333"/>
      <c r="F27" s="333"/>
      <c r="G27" s="395"/>
      <c r="H27" s="287"/>
      <c r="I27" s="333"/>
      <c r="J27" s="333"/>
      <c r="K27" s="333"/>
      <c r="L27" s="388"/>
      <c r="M27" s="333"/>
      <c r="N27" s="333"/>
      <c r="O27" s="391"/>
      <c r="P27" s="327"/>
      <c r="Q27" s="379"/>
      <c r="R27" s="380"/>
      <c r="S27" s="380"/>
      <c r="T27" s="380"/>
      <c r="U27" s="380"/>
      <c r="V27" s="380"/>
      <c r="W27" s="380"/>
      <c r="X27" s="287"/>
      <c r="Y27" s="287"/>
      <c r="Z27" s="33"/>
      <c r="AB27" s="39"/>
      <c r="AC27" s="42"/>
    </row>
    <row r="28" spans="2:29" s="31" customFormat="1" ht="9.9499999999999993" customHeight="1" x14ac:dyDescent="0.4">
      <c r="B28" s="327"/>
      <c r="C28" s="333"/>
      <c r="D28" s="395"/>
      <c r="E28" s="333"/>
      <c r="F28" s="333"/>
      <c r="G28" s="395"/>
      <c r="H28" s="287"/>
      <c r="I28" s="333"/>
      <c r="J28" s="333"/>
      <c r="K28" s="333"/>
      <c r="L28" s="388"/>
      <c r="M28" s="333"/>
      <c r="N28" s="333"/>
      <c r="O28" s="391"/>
      <c r="P28" s="327"/>
      <c r="Q28" s="379"/>
      <c r="R28" s="380"/>
      <c r="S28" s="380"/>
      <c r="T28" s="380"/>
      <c r="U28" s="380"/>
      <c r="V28" s="380"/>
      <c r="W28" s="380"/>
      <c r="X28" s="287"/>
      <c r="Y28" s="287"/>
      <c r="Z28" s="33"/>
      <c r="AA28" s="33"/>
      <c r="AB28" s="39"/>
      <c r="AC28" s="33"/>
    </row>
    <row r="29" spans="2:29" s="31" customFormat="1" ht="9.9499999999999993" customHeight="1" thickBot="1" x14ac:dyDescent="0.45">
      <c r="B29" s="328"/>
      <c r="C29" s="316"/>
      <c r="D29" s="396"/>
      <c r="E29" s="316"/>
      <c r="F29" s="316"/>
      <c r="G29" s="396"/>
      <c r="H29" s="290"/>
      <c r="I29" s="316"/>
      <c r="J29" s="316"/>
      <c r="K29" s="316"/>
      <c r="L29" s="389"/>
      <c r="M29" s="316"/>
      <c r="N29" s="316"/>
      <c r="O29" s="392"/>
      <c r="P29" s="328"/>
      <c r="Q29" s="381"/>
      <c r="R29" s="382"/>
      <c r="S29" s="382"/>
      <c r="T29" s="382"/>
      <c r="U29" s="382"/>
      <c r="V29" s="382"/>
      <c r="W29" s="382"/>
      <c r="X29" s="290"/>
      <c r="Y29" s="290"/>
      <c r="Z29" s="40"/>
      <c r="AA29" s="40"/>
      <c r="AB29" s="41"/>
    </row>
    <row r="30" spans="2:29" s="31" customFormat="1" ht="30" customHeight="1" thickBot="1" x14ac:dyDescent="0.45">
      <c r="B30" s="43"/>
      <c r="D30" s="37"/>
      <c r="E30" s="30"/>
      <c r="F30" s="30"/>
      <c r="G30" s="37"/>
      <c r="H30" s="30"/>
      <c r="I30" s="30"/>
      <c r="J30" s="30"/>
      <c r="K30" s="30"/>
      <c r="L30" s="38"/>
      <c r="M30" s="30"/>
      <c r="N30" s="30"/>
      <c r="O30" s="38"/>
      <c r="P30" s="34" t="s">
        <v>41</v>
      </c>
      <c r="Q30" s="383">
        <f>Q22+Q26</f>
        <v>3.75</v>
      </c>
      <c r="R30" s="384"/>
      <c r="S30" s="384"/>
      <c r="T30" s="384"/>
      <c r="U30" s="384"/>
      <c r="V30" s="384"/>
      <c r="W30" s="384"/>
      <c r="X30" s="281" t="s">
        <v>42</v>
      </c>
      <c r="Y30" s="281"/>
      <c r="Z30" s="44"/>
      <c r="AA30" s="44"/>
      <c r="AB30" s="45"/>
      <c r="AC30" s="42"/>
    </row>
    <row r="31" spans="2:29" ht="15" customHeight="1" thickBot="1" x14ac:dyDescent="0.45">
      <c r="B31" s="16"/>
      <c r="D31" s="16"/>
      <c r="E31" s="16"/>
      <c r="F31" s="16"/>
      <c r="G31" s="16"/>
      <c r="H31" s="16"/>
      <c r="I31" s="16"/>
      <c r="J31" s="16"/>
      <c r="K31" s="16"/>
      <c r="L31" s="16"/>
      <c r="M31" s="16"/>
      <c r="N31" s="16"/>
      <c r="O31" s="16"/>
      <c r="Q31" s="16"/>
      <c r="R31" s="16"/>
      <c r="T31" s="16"/>
      <c r="V31" s="16"/>
      <c r="W31" s="16"/>
      <c r="X31" s="16"/>
      <c r="Y31" s="16"/>
      <c r="Z31" s="16"/>
      <c r="AA31" s="16"/>
      <c r="AB31" s="16"/>
    </row>
    <row r="32" spans="2:29" s="31" customFormat="1" ht="20.25" thickBot="1" x14ac:dyDescent="0.45">
      <c r="B32" s="280" t="s">
        <v>39</v>
      </c>
      <c r="C32" s="281"/>
      <c r="D32" s="281"/>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282"/>
      <c r="AC32" s="30"/>
    </row>
    <row r="33" spans="2:29" s="31" customFormat="1" ht="9.9499999999999993" customHeight="1" x14ac:dyDescent="0.4">
      <c r="B33" s="335" t="s">
        <v>359</v>
      </c>
      <c r="C33" s="393">
        <v>2017</v>
      </c>
      <c r="D33" s="394" t="s">
        <v>22</v>
      </c>
      <c r="E33" s="310">
        <v>6</v>
      </c>
      <c r="F33" s="310"/>
      <c r="G33" s="394" t="s">
        <v>23</v>
      </c>
      <c r="H33" s="284" t="s">
        <v>34</v>
      </c>
      <c r="I33" s="310">
        <v>2019</v>
      </c>
      <c r="J33" s="310"/>
      <c r="K33" s="310"/>
      <c r="L33" s="387" t="s">
        <v>22</v>
      </c>
      <c r="M33" s="310">
        <v>5</v>
      </c>
      <c r="N33" s="310"/>
      <c r="O33" s="390" t="s">
        <v>23</v>
      </c>
      <c r="P33" s="335" t="s">
        <v>33</v>
      </c>
      <c r="Q33" s="377">
        <f>IF(AND(C33="",E33="",I33="",M33=""),0,ROUNDDOWN(DATEDIF(DATE(C33,E33,1),DATE(I33,M33,31)+DAY(1),"M")/12,2))</f>
        <v>2</v>
      </c>
      <c r="R33" s="378"/>
      <c r="S33" s="378"/>
      <c r="T33" s="378"/>
      <c r="U33" s="378"/>
      <c r="V33" s="378"/>
      <c r="W33" s="378"/>
      <c r="X33" s="284" t="s">
        <v>22</v>
      </c>
      <c r="Y33" s="284"/>
      <c r="Z33" s="35"/>
      <c r="AA33" s="35"/>
      <c r="AB33" s="36"/>
      <c r="AC33" s="33"/>
    </row>
    <row r="34" spans="2:29" s="31" customFormat="1" ht="9.9499999999999993" customHeight="1" x14ac:dyDescent="0.4">
      <c r="B34" s="327"/>
      <c r="C34" s="332"/>
      <c r="D34" s="395"/>
      <c r="E34" s="333"/>
      <c r="F34" s="333"/>
      <c r="G34" s="395"/>
      <c r="H34" s="287"/>
      <c r="I34" s="333"/>
      <c r="J34" s="333"/>
      <c r="K34" s="333"/>
      <c r="L34" s="388"/>
      <c r="M34" s="333"/>
      <c r="N34" s="333"/>
      <c r="O34" s="391"/>
      <c r="P34" s="327"/>
      <c r="Q34" s="379"/>
      <c r="R34" s="380"/>
      <c r="S34" s="380"/>
      <c r="T34" s="380"/>
      <c r="U34" s="380"/>
      <c r="V34" s="380"/>
      <c r="W34" s="380"/>
      <c r="X34" s="287"/>
      <c r="Y34" s="287"/>
      <c r="Z34" s="33"/>
      <c r="AB34" s="39"/>
      <c r="AC34" s="16"/>
    </row>
    <row r="35" spans="2:29" s="31" customFormat="1" ht="9.9499999999999993" customHeight="1" x14ac:dyDescent="0.4">
      <c r="B35" s="327"/>
      <c r="C35" s="332"/>
      <c r="D35" s="395"/>
      <c r="E35" s="333"/>
      <c r="F35" s="333"/>
      <c r="G35" s="395"/>
      <c r="H35" s="287"/>
      <c r="I35" s="333"/>
      <c r="J35" s="333"/>
      <c r="K35" s="333"/>
      <c r="L35" s="388"/>
      <c r="M35" s="333"/>
      <c r="N35" s="333"/>
      <c r="O35" s="391"/>
      <c r="P35" s="327"/>
      <c r="Q35" s="379"/>
      <c r="R35" s="380"/>
      <c r="S35" s="380"/>
      <c r="T35" s="380"/>
      <c r="U35" s="380"/>
      <c r="V35" s="380"/>
      <c r="W35" s="380"/>
      <c r="X35" s="287"/>
      <c r="Y35" s="287"/>
      <c r="Z35" s="33"/>
      <c r="AA35" s="33"/>
      <c r="AB35" s="39"/>
      <c r="AC35" s="33"/>
    </row>
    <row r="36" spans="2:29" s="31" customFormat="1" ht="9.9499999999999993" customHeight="1" thickBot="1" x14ac:dyDescent="0.45">
      <c r="B36" s="328"/>
      <c r="C36" s="334"/>
      <c r="D36" s="396"/>
      <c r="E36" s="316"/>
      <c r="F36" s="316"/>
      <c r="G36" s="396"/>
      <c r="H36" s="290"/>
      <c r="I36" s="316"/>
      <c r="J36" s="316"/>
      <c r="K36" s="316"/>
      <c r="L36" s="389"/>
      <c r="M36" s="316"/>
      <c r="N36" s="316"/>
      <c r="O36" s="392"/>
      <c r="P36" s="328"/>
      <c r="Q36" s="381"/>
      <c r="R36" s="382"/>
      <c r="S36" s="382"/>
      <c r="T36" s="382"/>
      <c r="U36" s="382"/>
      <c r="V36" s="382"/>
      <c r="W36" s="382"/>
      <c r="X36" s="290"/>
      <c r="Y36" s="290"/>
      <c r="Z36" s="40"/>
      <c r="AA36" s="40"/>
      <c r="AB36" s="41"/>
    </row>
    <row r="37" spans="2:29" s="31" customFormat="1" ht="9.9499999999999993" customHeight="1" x14ac:dyDescent="0.4">
      <c r="B37" s="335" t="s">
        <v>359</v>
      </c>
      <c r="C37" s="393"/>
      <c r="D37" s="394" t="s">
        <v>22</v>
      </c>
      <c r="E37" s="310"/>
      <c r="F37" s="310"/>
      <c r="G37" s="394" t="s">
        <v>23</v>
      </c>
      <c r="H37" s="284" t="s">
        <v>34</v>
      </c>
      <c r="I37" s="310"/>
      <c r="J37" s="310"/>
      <c r="K37" s="310"/>
      <c r="L37" s="387" t="s">
        <v>22</v>
      </c>
      <c r="M37" s="310"/>
      <c r="N37" s="310"/>
      <c r="O37" s="390" t="s">
        <v>23</v>
      </c>
      <c r="P37" s="335" t="s">
        <v>33</v>
      </c>
      <c r="Q37" s="377">
        <f>IF(AND(C37="",E37="",I37="",M37=""),0,ROUNDDOWN(DATEDIF(DATE(C37,E37,1),DATE(I37,M37,31)+DAY(1),"M")/12,2))</f>
        <v>0</v>
      </c>
      <c r="R37" s="378"/>
      <c r="S37" s="378"/>
      <c r="T37" s="378"/>
      <c r="U37" s="378"/>
      <c r="V37" s="378"/>
      <c r="W37" s="378"/>
      <c r="X37" s="284" t="s">
        <v>22</v>
      </c>
      <c r="Y37" s="284"/>
      <c r="Z37" s="35"/>
      <c r="AA37" s="35"/>
      <c r="AB37" s="36"/>
      <c r="AC37" s="33"/>
    </row>
    <row r="38" spans="2:29" s="31" customFormat="1" ht="9.9499999999999993" customHeight="1" x14ac:dyDescent="0.4">
      <c r="B38" s="327"/>
      <c r="C38" s="332"/>
      <c r="D38" s="395"/>
      <c r="E38" s="333"/>
      <c r="F38" s="333"/>
      <c r="G38" s="395"/>
      <c r="H38" s="287"/>
      <c r="I38" s="333"/>
      <c r="J38" s="333"/>
      <c r="K38" s="333"/>
      <c r="L38" s="388"/>
      <c r="M38" s="333"/>
      <c r="N38" s="333"/>
      <c r="O38" s="391"/>
      <c r="P38" s="327"/>
      <c r="Q38" s="379"/>
      <c r="R38" s="380"/>
      <c r="S38" s="380"/>
      <c r="T38" s="380"/>
      <c r="U38" s="380"/>
      <c r="V38" s="380"/>
      <c r="W38" s="380"/>
      <c r="X38" s="287"/>
      <c r="Y38" s="287"/>
      <c r="Z38" s="33"/>
      <c r="AB38" s="39"/>
      <c r="AC38" s="42"/>
    </row>
    <row r="39" spans="2:29" s="31" customFormat="1" ht="9.9499999999999993" customHeight="1" x14ac:dyDescent="0.4">
      <c r="B39" s="327"/>
      <c r="C39" s="332"/>
      <c r="D39" s="395"/>
      <c r="E39" s="333"/>
      <c r="F39" s="333"/>
      <c r="G39" s="395"/>
      <c r="H39" s="287"/>
      <c r="I39" s="333"/>
      <c r="J39" s="333"/>
      <c r="K39" s="333"/>
      <c r="L39" s="388"/>
      <c r="M39" s="333"/>
      <c r="N39" s="333"/>
      <c r="O39" s="391"/>
      <c r="P39" s="327"/>
      <c r="Q39" s="379"/>
      <c r="R39" s="380"/>
      <c r="S39" s="380"/>
      <c r="T39" s="380"/>
      <c r="U39" s="380"/>
      <c r="V39" s="380"/>
      <c r="W39" s="380"/>
      <c r="X39" s="287"/>
      <c r="Y39" s="287"/>
      <c r="Z39" s="33"/>
      <c r="AA39" s="33"/>
      <c r="AB39" s="39"/>
      <c r="AC39" s="33"/>
    </row>
    <row r="40" spans="2:29" s="31" customFormat="1" ht="9.9499999999999993" customHeight="1" thickBot="1" x14ac:dyDescent="0.45">
      <c r="B40" s="328"/>
      <c r="C40" s="334"/>
      <c r="D40" s="396"/>
      <c r="E40" s="316"/>
      <c r="F40" s="316"/>
      <c r="G40" s="396"/>
      <c r="H40" s="290"/>
      <c r="I40" s="316"/>
      <c r="J40" s="316"/>
      <c r="K40" s="316"/>
      <c r="L40" s="389"/>
      <c r="M40" s="316"/>
      <c r="N40" s="316"/>
      <c r="O40" s="392"/>
      <c r="P40" s="328"/>
      <c r="Q40" s="381"/>
      <c r="R40" s="382"/>
      <c r="S40" s="382"/>
      <c r="T40" s="382"/>
      <c r="U40" s="382"/>
      <c r="V40" s="382"/>
      <c r="W40" s="382"/>
      <c r="X40" s="290"/>
      <c r="Y40" s="290"/>
      <c r="Z40" s="40"/>
      <c r="AA40" s="40"/>
      <c r="AB40" s="41"/>
    </row>
    <row r="41" spans="2:29" ht="30" customHeight="1" thickBot="1" x14ac:dyDescent="0.45">
      <c r="B41" s="43"/>
      <c r="D41" s="16"/>
      <c r="E41" s="16"/>
      <c r="F41" s="16"/>
      <c r="G41" s="16"/>
      <c r="H41" s="16"/>
      <c r="I41" s="16"/>
      <c r="J41" s="16"/>
      <c r="K41" s="16"/>
      <c r="L41" s="16"/>
      <c r="M41" s="16"/>
      <c r="N41" s="16"/>
      <c r="O41" s="16"/>
      <c r="P41" s="34" t="s">
        <v>41</v>
      </c>
      <c r="Q41" s="385">
        <f>Q37+Q33</f>
        <v>2</v>
      </c>
      <c r="R41" s="386"/>
      <c r="S41" s="386"/>
      <c r="T41" s="386"/>
      <c r="U41" s="386"/>
      <c r="V41" s="386"/>
      <c r="W41" s="386"/>
      <c r="X41" s="281" t="s">
        <v>22</v>
      </c>
      <c r="Y41" s="281"/>
      <c r="Z41" s="46"/>
      <c r="AA41" s="46"/>
      <c r="AB41" s="47"/>
      <c r="AC41" s="42"/>
    </row>
    <row r="42" spans="2:29" ht="15" customHeight="1" thickBot="1" x14ac:dyDescent="0.45">
      <c r="B42" s="16"/>
      <c r="D42" s="16"/>
      <c r="E42" s="16"/>
      <c r="F42" s="16"/>
      <c r="G42" s="16"/>
      <c r="H42" s="16"/>
      <c r="I42" s="16"/>
      <c r="J42" s="16"/>
      <c r="K42" s="16"/>
      <c r="L42" s="16"/>
      <c r="M42" s="16"/>
      <c r="N42" s="16"/>
      <c r="O42" s="16"/>
      <c r="Q42" s="16"/>
      <c r="R42" s="16"/>
      <c r="T42" s="16"/>
      <c r="V42" s="16"/>
      <c r="W42" s="16"/>
      <c r="X42" s="16"/>
      <c r="Y42" s="16"/>
      <c r="Z42" s="16"/>
      <c r="AA42" s="16"/>
      <c r="AB42" s="16"/>
    </row>
    <row r="43" spans="2:29" s="31" customFormat="1" ht="20.25" thickBot="1" x14ac:dyDescent="0.45">
      <c r="B43" s="280" t="s">
        <v>40</v>
      </c>
      <c r="C43" s="281"/>
      <c r="D43" s="281"/>
      <c r="E43" s="281"/>
      <c r="F43" s="281"/>
      <c r="G43" s="281"/>
      <c r="H43" s="281"/>
      <c r="I43" s="281"/>
      <c r="J43" s="281"/>
      <c r="K43" s="281"/>
      <c r="L43" s="281"/>
      <c r="M43" s="281"/>
      <c r="N43" s="281"/>
      <c r="O43" s="281"/>
      <c r="P43" s="281"/>
      <c r="Q43" s="281"/>
      <c r="R43" s="281"/>
      <c r="S43" s="281"/>
      <c r="T43" s="281"/>
      <c r="U43" s="281"/>
      <c r="V43" s="281"/>
      <c r="W43" s="281"/>
      <c r="X43" s="281"/>
      <c r="Y43" s="281"/>
      <c r="Z43" s="281"/>
      <c r="AA43" s="281"/>
      <c r="AB43" s="282"/>
      <c r="AC43" s="30"/>
    </row>
    <row r="44" spans="2:29" s="31" customFormat="1" ht="9.9499999999999993" customHeight="1" x14ac:dyDescent="0.4">
      <c r="B44" s="335" t="s">
        <v>359</v>
      </c>
      <c r="C44" s="393"/>
      <c r="D44" s="394" t="s">
        <v>22</v>
      </c>
      <c r="E44" s="310"/>
      <c r="F44" s="310"/>
      <c r="G44" s="394" t="s">
        <v>23</v>
      </c>
      <c r="H44" s="284" t="s">
        <v>34</v>
      </c>
      <c r="I44" s="310"/>
      <c r="J44" s="310"/>
      <c r="K44" s="310"/>
      <c r="L44" s="387" t="s">
        <v>22</v>
      </c>
      <c r="M44" s="310"/>
      <c r="N44" s="310"/>
      <c r="O44" s="390" t="s">
        <v>23</v>
      </c>
      <c r="P44" s="335" t="s">
        <v>33</v>
      </c>
      <c r="Q44" s="377">
        <f>IF(AND(C44="",E44="",I44="",M44=""),0,ROUNDDOWN(DATEDIF(DATE(C44,E44,1),DATE(I44,M44,31)+DAY(1),"M")/12,2))</f>
        <v>0</v>
      </c>
      <c r="R44" s="378"/>
      <c r="S44" s="378"/>
      <c r="T44" s="378"/>
      <c r="U44" s="378"/>
      <c r="V44" s="378"/>
      <c r="W44" s="378"/>
      <c r="X44" s="284" t="s">
        <v>22</v>
      </c>
      <c r="Y44" s="284"/>
      <c r="Z44" s="35"/>
      <c r="AA44" s="35"/>
      <c r="AB44" s="36"/>
      <c r="AC44" s="33"/>
    </row>
    <row r="45" spans="2:29" s="31" customFormat="1" ht="9.9499999999999993" customHeight="1" x14ac:dyDescent="0.4">
      <c r="B45" s="327"/>
      <c r="C45" s="332"/>
      <c r="D45" s="395"/>
      <c r="E45" s="333"/>
      <c r="F45" s="333"/>
      <c r="G45" s="395"/>
      <c r="H45" s="287"/>
      <c r="I45" s="333"/>
      <c r="J45" s="333"/>
      <c r="K45" s="333"/>
      <c r="L45" s="388"/>
      <c r="M45" s="333"/>
      <c r="N45" s="333"/>
      <c r="O45" s="391"/>
      <c r="P45" s="327"/>
      <c r="Q45" s="379"/>
      <c r="R45" s="380"/>
      <c r="S45" s="380"/>
      <c r="T45" s="380"/>
      <c r="U45" s="380"/>
      <c r="V45" s="380"/>
      <c r="W45" s="380"/>
      <c r="X45" s="287"/>
      <c r="Y45" s="287"/>
      <c r="Z45" s="33"/>
      <c r="AB45" s="39"/>
      <c r="AC45" s="16"/>
    </row>
    <row r="46" spans="2:29" s="31" customFormat="1" ht="9.9499999999999993" customHeight="1" x14ac:dyDescent="0.4">
      <c r="B46" s="327"/>
      <c r="C46" s="332"/>
      <c r="D46" s="395"/>
      <c r="E46" s="333"/>
      <c r="F46" s="333"/>
      <c r="G46" s="395"/>
      <c r="H46" s="287"/>
      <c r="I46" s="333"/>
      <c r="J46" s="333"/>
      <c r="K46" s="333"/>
      <c r="L46" s="388"/>
      <c r="M46" s="333"/>
      <c r="N46" s="333"/>
      <c r="O46" s="391"/>
      <c r="P46" s="327"/>
      <c r="Q46" s="379"/>
      <c r="R46" s="380"/>
      <c r="S46" s="380"/>
      <c r="T46" s="380"/>
      <c r="U46" s="380"/>
      <c r="V46" s="380"/>
      <c r="W46" s="380"/>
      <c r="X46" s="287"/>
      <c r="Y46" s="287"/>
      <c r="Z46" s="33"/>
      <c r="AA46" s="33"/>
      <c r="AB46" s="39"/>
      <c r="AC46" s="33"/>
    </row>
    <row r="47" spans="2:29" s="31" customFormat="1" ht="9.9499999999999993" customHeight="1" thickBot="1" x14ac:dyDescent="0.45">
      <c r="B47" s="328"/>
      <c r="C47" s="334"/>
      <c r="D47" s="396"/>
      <c r="E47" s="316"/>
      <c r="F47" s="316"/>
      <c r="G47" s="396"/>
      <c r="H47" s="290"/>
      <c r="I47" s="316"/>
      <c r="J47" s="316"/>
      <c r="K47" s="316"/>
      <c r="L47" s="389"/>
      <c r="M47" s="316"/>
      <c r="N47" s="316"/>
      <c r="O47" s="392"/>
      <c r="P47" s="328"/>
      <c r="Q47" s="381"/>
      <c r="R47" s="382"/>
      <c r="S47" s="382"/>
      <c r="T47" s="382"/>
      <c r="U47" s="382"/>
      <c r="V47" s="382"/>
      <c r="W47" s="382"/>
      <c r="X47" s="290"/>
      <c r="Y47" s="290"/>
      <c r="Z47" s="40"/>
      <c r="AA47" s="40"/>
      <c r="AB47" s="41"/>
    </row>
    <row r="48" spans="2:29" s="31" customFormat="1" ht="9.9499999999999993" customHeight="1" x14ac:dyDescent="0.4">
      <c r="B48" s="335" t="s">
        <v>359</v>
      </c>
      <c r="C48" s="393"/>
      <c r="D48" s="394" t="s">
        <v>22</v>
      </c>
      <c r="E48" s="310"/>
      <c r="F48" s="310"/>
      <c r="G48" s="394" t="s">
        <v>23</v>
      </c>
      <c r="H48" s="284" t="s">
        <v>34</v>
      </c>
      <c r="I48" s="310"/>
      <c r="J48" s="310"/>
      <c r="K48" s="310"/>
      <c r="L48" s="387" t="s">
        <v>22</v>
      </c>
      <c r="M48" s="310"/>
      <c r="N48" s="310"/>
      <c r="O48" s="390" t="s">
        <v>23</v>
      </c>
      <c r="P48" s="335" t="s">
        <v>33</v>
      </c>
      <c r="Q48" s="377">
        <f>IF(AND(C48="",E48="",I48="",M48=""),0,ROUNDDOWN(DATEDIF(DATE(C48,E48,1),DATE(I48,M48,31)+DAY(1),"M")/12,2))</f>
        <v>0</v>
      </c>
      <c r="R48" s="378"/>
      <c r="S48" s="378"/>
      <c r="T48" s="378"/>
      <c r="U48" s="378"/>
      <c r="V48" s="378"/>
      <c r="W48" s="378"/>
      <c r="X48" s="284" t="s">
        <v>22</v>
      </c>
      <c r="Y48" s="284"/>
      <c r="Z48" s="35"/>
      <c r="AA48" s="35"/>
      <c r="AB48" s="36"/>
      <c r="AC48" s="33"/>
    </row>
    <row r="49" spans="2:29" s="31" customFormat="1" ht="9.9499999999999993" customHeight="1" x14ac:dyDescent="0.4">
      <c r="B49" s="327"/>
      <c r="C49" s="332"/>
      <c r="D49" s="395"/>
      <c r="E49" s="333"/>
      <c r="F49" s="333"/>
      <c r="G49" s="395"/>
      <c r="H49" s="287"/>
      <c r="I49" s="333"/>
      <c r="J49" s="333"/>
      <c r="K49" s="333"/>
      <c r="L49" s="388"/>
      <c r="M49" s="333"/>
      <c r="N49" s="333"/>
      <c r="O49" s="391"/>
      <c r="P49" s="327"/>
      <c r="Q49" s="379"/>
      <c r="R49" s="380"/>
      <c r="S49" s="380"/>
      <c r="T49" s="380"/>
      <c r="U49" s="380"/>
      <c r="V49" s="380"/>
      <c r="W49" s="380"/>
      <c r="X49" s="287"/>
      <c r="Y49" s="287"/>
      <c r="Z49" s="33"/>
      <c r="AB49" s="39"/>
      <c r="AC49" s="42"/>
    </row>
    <row r="50" spans="2:29" s="31" customFormat="1" ht="9.9499999999999993" customHeight="1" x14ac:dyDescent="0.4">
      <c r="B50" s="327"/>
      <c r="C50" s="332"/>
      <c r="D50" s="395"/>
      <c r="E50" s="333"/>
      <c r="F50" s="333"/>
      <c r="G50" s="395"/>
      <c r="H50" s="287"/>
      <c r="I50" s="333"/>
      <c r="J50" s="333"/>
      <c r="K50" s="333"/>
      <c r="L50" s="388"/>
      <c r="M50" s="333"/>
      <c r="N50" s="333"/>
      <c r="O50" s="391"/>
      <c r="P50" s="327"/>
      <c r="Q50" s="379"/>
      <c r="R50" s="380"/>
      <c r="S50" s="380"/>
      <c r="T50" s="380"/>
      <c r="U50" s="380"/>
      <c r="V50" s="380"/>
      <c r="W50" s="380"/>
      <c r="X50" s="287"/>
      <c r="Y50" s="287"/>
      <c r="Z50" s="33"/>
      <c r="AA50" s="33"/>
      <c r="AB50" s="39"/>
      <c r="AC50" s="33"/>
    </row>
    <row r="51" spans="2:29" s="31" customFormat="1" ht="9.9499999999999993" customHeight="1" thickBot="1" x14ac:dyDescent="0.45">
      <c r="B51" s="328"/>
      <c r="C51" s="334"/>
      <c r="D51" s="396"/>
      <c r="E51" s="316"/>
      <c r="F51" s="316"/>
      <c r="G51" s="396"/>
      <c r="H51" s="290"/>
      <c r="I51" s="316"/>
      <c r="J51" s="316"/>
      <c r="K51" s="316"/>
      <c r="L51" s="389"/>
      <c r="M51" s="316"/>
      <c r="N51" s="316"/>
      <c r="O51" s="392"/>
      <c r="P51" s="328"/>
      <c r="Q51" s="381"/>
      <c r="R51" s="382"/>
      <c r="S51" s="382"/>
      <c r="T51" s="382"/>
      <c r="U51" s="382"/>
      <c r="V51" s="382"/>
      <c r="W51" s="382"/>
      <c r="X51" s="290"/>
      <c r="Y51" s="290"/>
      <c r="Z51" s="40"/>
      <c r="AA51" s="40"/>
      <c r="AB51" s="41"/>
    </row>
    <row r="52" spans="2:29" ht="30" customHeight="1" thickBot="1" x14ac:dyDescent="0.45">
      <c r="B52" s="43"/>
      <c r="D52" s="48"/>
      <c r="E52" s="48"/>
      <c r="F52" s="48"/>
      <c r="G52" s="48"/>
      <c r="H52" s="16"/>
      <c r="I52" s="16"/>
      <c r="J52" s="16"/>
      <c r="K52" s="16"/>
      <c r="L52" s="16"/>
      <c r="M52" s="16"/>
      <c r="N52" s="16"/>
      <c r="O52" s="16"/>
      <c r="P52" s="34" t="s">
        <v>41</v>
      </c>
      <c r="Q52" s="385">
        <f>Q44+Q48</f>
        <v>0</v>
      </c>
      <c r="R52" s="386"/>
      <c r="S52" s="386"/>
      <c r="T52" s="386"/>
      <c r="U52" s="386"/>
      <c r="V52" s="386"/>
      <c r="W52" s="386"/>
      <c r="X52" s="281" t="s">
        <v>22</v>
      </c>
      <c r="Y52" s="281"/>
      <c r="Z52" s="46"/>
      <c r="AA52" s="46"/>
      <c r="AB52" s="47"/>
      <c r="AC52" s="42"/>
    </row>
    <row r="53" spans="2:29" ht="9" customHeight="1" x14ac:dyDescent="0.4">
      <c r="B53" s="43"/>
      <c r="D53" s="16"/>
      <c r="E53" s="16"/>
      <c r="F53" s="16"/>
      <c r="G53" s="16"/>
      <c r="H53" s="16"/>
      <c r="I53" s="16"/>
      <c r="J53" s="16"/>
      <c r="K53" s="16"/>
      <c r="L53" s="16"/>
      <c r="M53" s="16"/>
      <c r="N53" s="16"/>
      <c r="O53" s="16"/>
      <c r="P53" s="30"/>
      <c r="Q53" s="30"/>
      <c r="R53" s="30"/>
      <c r="S53" s="30"/>
      <c r="T53" s="30"/>
      <c r="U53" s="30"/>
      <c r="V53" s="30"/>
      <c r="W53" s="30"/>
      <c r="X53" s="30"/>
      <c r="Y53" s="30"/>
      <c r="Z53" s="16"/>
      <c r="AA53" s="16"/>
      <c r="AB53" s="16"/>
      <c r="AC53" s="42"/>
    </row>
    <row r="54" spans="2:29" s="50" customFormat="1" ht="57" customHeight="1" x14ac:dyDescent="0.4">
      <c r="B54" s="155" t="s">
        <v>375</v>
      </c>
      <c r="C54" s="399" t="s">
        <v>376</v>
      </c>
      <c r="D54" s="399"/>
      <c r="E54" s="399"/>
      <c r="F54" s="399"/>
      <c r="G54" s="399"/>
      <c r="H54" s="399"/>
      <c r="I54" s="399"/>
      <c r="J54" s="399"/>
      <c r="K54" s="399"/>
      <c r="L54" s="399"/>
      <c r="M54" s="399"/>
      <c r="N54" s="399"/>
      <c r="O54" s="399"/>
      <c r="P54" s="399"/>
      <c r="Q54" s="399"/>
      <c r="R54" s="399"/>
      <c r="S54" s="399"/>
      <c r="T54" s="399"/>
      <c r="U54" s="399"/>
      <c r="V54" s="399"/>
      <c r="W54" s="399"/>
      <c r="X54" s="399"/>
      <c r="Y54" s="399"/>
      <c r="Z54" s="399"/>
      <c r="AA54" s="399"/>
      <c r="AB54" s="399"/>
      <c r="AC54" s="49"/>
    </row>
    <row r="55" spans="2:29" ht="21" customHeight="1" x14ac:dyDescent="0.4">
      <c r="B55" s="153" t="s">
        <v>295</v>
      </c>
      <c r="C55" s="168" t="s">
        <v>385</v>
      </c>
      <c r="D55" s="168"/>
      <c r="E55" s="16"/>
      <c r="F55" s="16"/>
      <c r="G55" s="16"/>
      <c r="H55" s="16"/>
      <c r="I55" s="16"/>
      <c r="J55" s="16"/>
      <c r="K55" s="16"/>
      <c r="L55" s="16"/>
      <c r="M55" s="16"/>
      <c r="N55" s="16"/>
      <c r="O55" s="16"/>
      <c r="P55" s="16"/>
      <c r="Q55" s="16"/>
      <c r="R55" s="16"/>
      <c r="T55" s="16"/>
      <c r="V55" s="16"/>
      <c r="W55" s="16"/>
      <c r="X55" s="16"/>
      <c r="Y55" s="16"/>
      <c r="Z55" s="16"/>
      <c r="AA55" s="16"/>
      <c r="AB55" s="16"/>
      <c r="AC55" s="42"/>
    </row>
    <row r="56" spans="2:29" ht="21" customHeight="1" x14ac:dyDescent="0.4">
      <c r="B56" s="16"/>
      <c r="C56" s="51"/>
      <c r="D56" s="16"/>
      <c r="E56" s="16"/>
      <c r="F56" s="16"/>
      <c r="G56" s="16"/>
      <c r="H56" s="16"/>
      <c r="I56" s="16"/>
      <c r="J56" s="16"/>
      <c r="K56" s="16"/>
      <c r="L56" s="16"/>
      <c r="M56" s="16"/>
      <c r="N56" s="16"/>
      <c r="O56" s="16"/>
      <c r="P56" s="16"/>
      <c r="Q56" s="16"/>
      <c r="R56" s="16"/>
      <c r="T56" s="16"/>
      <c r="V56" s="16"/>
      <c r="W56" s="16"/>
      <c r="X56" s="16"/>
      <c r="Y56" s="16"/>
      <c r="Z56" s="16"/>
      <c r="AA56" s="16"/>
      <c r="AB56" s="16"/>
      <c r="AC56" s="42"/>
    </row>
    <row r="57" spans="2:29" x14ac:dyDescent="0.4">
      <c r="B57" s="119" t="s">
        <v>6</v>
      </c>
      <c r="C57" s="52"/>
      <c r="E57" s="52"/>
      <c r="F57" s="42"/>
      <c r="G57" s="42"/>
      <c r="H57" s="42"/>
      <c r="I57" s="42"/>
      <c r="J57" s="42"/>
      <c r="K57" s="42"/>
      <c r="L57" s="42"/>
      <c r="M57" s="42"/>
      <c r="N57" s="42"/>
      <c r="O57" s="42"/>
      <c r="P57" s="42"/>
      <c r="Q57" s="42"/>
      <c r="R57" s="42"/>
      <c r="T57" s="42"/>
      <c r="U57" s="42"/>
      <c r="V57" s="42"/>
      <c r="X57" s="42"/>
      <c r="Y57" s="42"/>
      <c r="Z57" s="42"/>
      <c r="AA57" s="16"/>
      <c r="AB57" s="42"/>
      <c r="AC57" s="42"/>
    </row>
    <row r="58" spans="2:29" x14ac:dyDescent="0.4">
      <c r="B58" s="287" t="s">
        <v>418</v>
      </c>
      <c r="C58" s="287"/>
      <c r="D58" s="287"/>
      <c r="E58" s="287"/>
      <c r="F58" s="287"/>
      <c r="G58" s="287"/>
      <c r="H58" s="287"/>
      <c r="I58" s="287"/>
      <c r="J58" s="287"/>
      <c r="K58" s="287"/>
      <c r="L58" s="287"/>
      <c r="M58" s="287"/>
      <c r="N58" s="287"/>
      <c r="O58" s="287"/>
      <c r="P58" s="287"/>
      <c r="Q58" s="287"/>
      <c r="R58" s="287"/>
      <c r="S58" s="287"/>
      <c r="T58" s="287"/>
      <c r="U58" s="287"/>
      <c r="V58" s="287"/>
      <c r="W58" s="287"/>
      <c r="X58" s="287"/>
      <c r="Y58" s="287"/>
      <c r="Z58" s="287"/>
      <c r="AA58" s="287"/>
      <c r="AB58" s="287"/>
      <c r="AC58" s="53"/>
    </row>
    <row r="59" spans="2:29" ht="5.25" customHeight="1" x14ac:dyDescent="0.4">
      <c r="B59" s="42"/>
      <c r="C59" s="42"/>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row>
    <row r="60" spans="2:29" ht="15.75" customHeight="1" x14ac:dyDescent="0.4">
      <c r="B60" s="42"/>
      <c r="C60" s="42"/>
      <c r="D60" s="53"/>
      <c r="E60" s="53"/>
      <c r="F60" s="53"/>
      <c r="G60" s="53"/>
      <c r="H60" s="53"/>
      <c r="I60" s="53"/>
      <c r="J60" s="53"/>
      <c r="K60" s="53"/>
      <c r="L60" s="53"/>
      <c r="M60" s="53"/>
      <c r="N60" s="53"/>
      <c r="O60" s="53"/>
      <c r="P60" s="53"/>
      <c r="Q60" s="53"/>
      <c r="R60" s="16" t="s">
        <v>31</v>
      </c>
      <c r="S60" s="53"/>
      <c r="T60" s="120" t="str">
        <f>別記様式１能力評価申請書兼キャリアアップカード交付申請書!C10</f>
        <v>建築大工　太郎</v>
      </c>
      <c r="U60" s="55"/>
      <c r="V60" s="55"/>
      <c r="W60" s="55"/>
      <c r="X60" s="55"/>
      <c r="Y60" s="55"/>
      <c r="Z60" s="118" t="s">
        <v>168</v>
      </c>
      <c r="AA60" s="53"/>
      <c r="AB60" s="53"/>
      <c r="AC60" s="53"/>
    </row>
    <row r="61" spans="2:29" ht="18.75" customHeight="1" x14ac:dyDescent="0.4">
      <c r="B61" s="16"/>
      <c r="C61" s="16"/>
      <c r="D61" s="16"/>
      <c r="E61" s="16"/>
      <c r="F61" s="16"/>
      <c r="G61" s="16"/>
      <c r="H61" s="16"/>
      <c r="I61" s="16"/>
      <c r="J61" s="16"/>
      <c r="K61" s="16"/>
      <c r="L61" s="16"/>
      <c r="M61" s="16"/>
      <c r="N61" s="16"/>
      <c r="O61" s="16"/>
      <c r="P61" s="16"/>
      <c r="Q61" s="16"/>
      <c r="AB61" s="16"/>
      <c r="AC61" s="16"/>
    </row>
    <row r="62" spans="2:29" x14ac:dyDescent="0.4">
      <c r="B62" s="16"/>
      <c r="C62" s="16"/>
      <c r="D62" s="16"/>
      <c r="E62" s="16"/>
      <c r="F62" s="16"/>
      <c r="G62" s="16"/>
      <c r="H62" s="16"/>
      <c r="I62" s="16"/>
      <c r="J62" s="16"/>
      <c r="K62" s="16"/>
      <c r="L62" s="16"/>
      <c r="M62" s="16"/>
      <c r="N62" s="16"/>
      <c r="O62" s="16"/>
      <c r="P62" s="16"/>
      <c r="Q62" s="16"/>
      <c r="AB62" s="16"/>
      <c r="AC62" s="16"/>
    </row>
    <row r="63" spans="2:29" x14ac:dyDescent="0.4">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row>
  </sheetData>
  <sheetProtection selectLockedCells="1"/>
  <mergeCells count="110">
    <mergeCell ref="C54:AB54"/>
    <mergeCell ref="B2:AB2"/>
    <mergeCell ref="C16:O18"/>
    <mergeCell ref="C15:O15"/>
    <mergeCell ref="C19:E19"/>
    <mergeCell ref="G19:J19"/>
    <mergeCell ref="L19:O19"/>
    <mergeCell ref="Z15:AB19"/>
    <mergeCell ref="P15:P19"/>
    <mergeCell ref="Q16:Y18"/>
    <mergeCell ref="V6:W6"/>
    <mergeCell ref="B14:AB14"/>
    <mergeCell ref="B16:B18"/>
    <mergeCell ref="Q9:AB9"/>
    <mergeCell ref="Q12:AB12"/>
    <mergeCell ref="O33:O36"/>
    <mergeCell ref="P33:P36"/>
    <mergeCell ref="X41:Y41"/>
    <mergeCell ref="X52:Y52"/>
    <mergeCell ref="L48:L51"/>
    <mergeCell ref="M48:N51"/>
    <mergeCell ref="X30:Y30"/>
    <mergeCell ref="Q22:W25"/>
    <mergeCell ref="B4:AB4"/>
    <mergeCell ref="P22:P25"/>
    <mergeCell ref="D26:D29"/>
    <mergeCell ref="E26:F29"/>
    <mergeCell ref="G26:G29"/>
    <mergeCell ref="H26:H29"/>
    <mergeCell ref="X26:Y29"/>
    <mergeCell ref="P26:P29"/>
    <mergeCell ref="B32:AB32"/>
    <mergeCell ref="Q10:AB10"/>
    <mergeCell ref="N10:P10"/>
    <mergeCell ref="I22:K25"/>
    <mergeCell ref="L22:L25"/>
    <mergeCell ref="M22:N25"/>
    <mergeCell ref="O22:O25"/>
    <mergeCell ref="X11:AB11"/>
    <mergeCell ref="Q11:W11"/>
    <mergeCell ref="Q48:W51"/>
    <mergeCell ref="L44:L47"/>
    <mergeCell ref="M44:N47"/>
    <mergeCell ref="O44:O47"/>
    <mergeCell ref="P44:P47"/>
    <mergeCell ref="X44:Y47"/>
    <mergeCell ref="B48:B51"/>
    <mergeCell ref="C48:C51"/>
    <mergeCell ref="D48:D51"/>
    <mergeCell ref="E48:F51"/>
    <mergeCell ref="G48:G51"/>
    <mergeCell ref="H48:H51"/>
    <mergeCell ref="I48:K51"/>
    <mergeCell ref="O48:O51"/>
    <mergeCell ref="P48:P51"/>
    <mergeCell ref="X48:Y51"/>
    <mergeCell ref="B44:B47"/>
    <mergeCell ref="C44:C47"/>
    <mergeCell ref="D44:D47"/>
    <mergeCell ref="E44:F47"/>
    <mergeCell ref="G44:G47"/>
    <mergeCell ref="H44:H47"/>
    <mergeCell ref="I44:K47"/>
    <mergeCell ref="Q44:W47"/>
    <mergeCell ref="X33:Y36"/>
    <mergeCell ref="B37:B40"/>
    <mergeCell ref="C37:C40"/>
    <mergeCell ref="D37:D40"/>
    <mergeCell ref="E37:F40"/>
    <mergeCell ref="G37:G40"/>
    <mergeCell ref="H37:H40"/>
    <mergeCell ref="I37:K40"/>
    <mergeCell ref="L37:L40"/>
    <mergeCell ref="M37:N40"/>
    <mergeCell ref="O37:O40"/>
    <mergeCell ref="P37:P40"/>
    <mergeCell ref="X37:Y40"/>
    <mergeCell ref="B33:B36"/>
    <mergeCell ref="C33:C36"/>
    <mergeCell ref="D33:D36"/>
    <mergeCell ref="E33:F36"/>
    <mergeCell ref="G33:G36"/>
    <mergeCell ref="H33:H36"/>
    <mergeCell ref="I33:K36"/>
    <mergeCell ref="L33:L36"/>
    <mergeCell ref="M33:N36"/>
    <mergeCell ref="Z8:AB8"/>
    <mergeCell ref="Q8:Y8"/>
    <mergeCell ref="B58:AB58"/>
    <mergeCell ref="Q26:W29"/>
    <mergeCell ref="Q33:W36"/>
    <mergeCell ref="Q37:W40"/>
    <mergeCell ref="Q30:W30"/>
    <mergeCell ref="Q41:W41"/>
    <mergeCell ref="B21:AB21"/>
    <mergeCell ref="C26:C29"/>
    <mergeCell ref="I26:K29"/>
    <mergeCell ref="L26:L29"/>
    <mergeCell ref="M26:N29"/>
    <mergeCell ref="O26:O29"/>
    <mergeCell ref="B22:B25"/>
    <mergeCell ref="C22:C25"/>
    <mergeCell ref="D22:D25"/>
    <mergeCell ref="E22:F25"/>
    <mergeCell ref="G22:G25"/>
    <mergeCell ref="H22:H25"/>
    <mergeCell ref="B26:B29"/>
    <mergeCell ref="X22:Y25"/>
    <mergeCell ref="Q52:W52"/>
    <mergeCell ref="B43:AB43"/>
  </mergeCells>
  <phoneticPr fontId="1"/>
  <printOptions horizontalCentered="1" verticalCentered="1"/>
  <pageMargins left="0.70866141732283472" right="0.70866141732283472" top="0.74803149606299213" bottom="0.74803149606299213" header="0.31496062992125984" footer="0.31496062992125984"/>
  <pageSetup paperSize="9" scale="6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15"/>
  <sheetViews>
    <sheetView showGridLines="0" zoomScale="70" zoomScaleNormal="70" zoomScaleSheetLayoutView="70" workbookViewId="0">
      <selection activeCell="Q23" sqref="Q23:W26"/>
    </sheetView>
  </sheetViews>
  <sheetFormatPr defaultRowHeight="18.75" x14ac:dyDescent="0.4"/>
  <cols>
    <col min="1" max="1" width="9" style="17"/>
    <col min="2" max="2" width="12.625" style="17" customWidth="1"/>
    <col min="3" max="3" width="9.625" style="17" customWidth="1"/>
    <col min="4" max="4" width="2.625" style="17" customWidth="1"/>
    <col min="5" max="5" width="2.125" style="17" customWidth="1"/>
    <col min="6" max="6" width="3.625" style="17" customWidth="1"/>
    <col min="7" max="7" width="2.625" style="17" customWidth="1"/>
    <col min="8" max="8" width="6" style="17" customWidth="1"/>
    <col min="9" max="9" width="2.625" style="17" customWidth="1"/>
    <col min="10" max="10" width="2.125" style="17" customWidth="1"/>
    <col min="11" max="12" width="3.625" style="17" customWidth="1"/>
    <col min="13" max="13" width="2.375" style="17" customWidth="1"/>
    <col min="14" max="14" width="2.625" style="17" customWidth="1"/>
    <col min="15" max="15" width="4.75" style="17" customWidth="1"/>
    <col min="16" max="16" width="12.625" style="17" customWidth="1"/>
    <col min="17" max="17" width="3.625" style="17" customWidth="1"/>
    <col min="18" max="18" width="4.125" style="17" customWidth="1"/>
    <col min="19" max="19" width="3.625" style="17" customWidth="1"/>
    <col min="20" max="20" width="8.5" style="17" customWidth="1"/>
    <col min="21" max="22" width="4.125" style="17" customWidth="1"/>
    <col min="23" max="26" width="3.625" style="17" customWidth="1"/>
    <col min="27" max="27" width="4.125" style="17" customWidth="1"/>
    <col min="28" max="28" width="3.5" style="17" customWidth="1"/>
    <col min="29" max="29" width="6.875" style="17" customWidth="1"/>
    <col min="30" max="16384" width="9" style="17"/>
  </cols>
  <sheetData>
    <row r="1" spans="1:29" x14ac:dyDescent="0.4">
      <c r="B1" s="149" t="s">
        <v>219</v>
      </c>
      <c r="C1" s="16"/>
      <c r="D1" s="16"/>
      <c r="E1" s="16"/>
      <c r="F1" s="16"/>
      <c r="G1" s="16"/>
      <c r="H1" s="16"/>
      <c r="I1" s="16"/>
      <c r="J1" s="16"/>
      <c r="K1" s="16"/>
      <c r="L1" s="16"/>
      <c r="M1" s="16"/>
      <c r="N1" s="16"/>
      <c r="O1" s="16"/>
      <c r="P1" s="16"/>
      <c r="Q1" s="16"/>
      <c r="R1" s="16"/>
      <c r="S1" s="16"/>
      <c r="T1" s="16"/>
      <c r="U1" s="16"/>
      <c r="V1" s="16"/>
      <c r="W1" s="16"/>
      <c r="X1" s="16"/>
      <c r="Y1" s="16"/>
      <c r="Z1" s="16"/>
      <c r="AA1" s="16"/>
    </row>
    <row r="2" spans="1:29" ht="21" x14ac:dyDescent="0.4">
      <c r="B2" s="400" t="s">
        <v>409</v>
      </c>
      <c r="C2" s="400"/>
      <c r="D2" s="400"/>
      <c r="E2" s="400"/>
      <c r="F2" s="400"/>
      <c r="G2" s="400"/>
      <c r="H2" s="400"/>
      <c r="I2" s="400"/>
      <c r="J2" s="400"/>
      <c r="K2" s="400"/>
      <c r="L2" s="400"/>
      <c r="M2" s="400"/>
      <c r="N2" s="400"/>
      <c r="O2" s="400"/>
      <c r="P2" s="400"/>
      <c r="Q2" s="400"/>
      <c r="R2" s="400"/>
      <c r="S2" s="400"/>
      <c r="T2" s="400"/>
      <c r="U2" s="400"/>
      <c r="V2" s="400"/>
      <c r="W2" s="400"/>
      <c r="X2" s="400"/>
      <c r="Y2" s="400"/>
      <c r="Z2" s="400"/>
      <c r="AA2" s="400"/>
      <c r="AB2" s="400"/>
      <c r="AC2" s="213"/>
    </row>
    <row r="3" spans="1:29" ht="21" x14ac:dyDescent="0.4">
      <c r="B3" s="213"/>
      <c r="C3" s="213"/>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3"/>
    </row>
    <row r="4" spans="1:29" x14ac:dyDescent="0.4">
      <c r="B4" s="214"/>
      <c r="C4" s="214"/>
      <c r="D4" s="214"/>
      <c r="E4" s="214"/>
      <c r="F4" s="214"/>
      <c r="G4" s="214"/>
      <c r="H4" s="214"/>
      <c r="I4" s="214"/>
      <c r="J4" s="214"/>
      <c r="K4" s="214"/>
      <c r="L4" s="214"/>
      <c r="M4" s="214"/>
      <c r="N4" s="214"/>
      <c r="O4" s="214"/>
      <c r="P4" s="214"/>
      <c r="Q4" s="214"/>
      <c r="R4" s="214"/>
      <c r="S4" s="214"/>
      <c r="T4" s="214"/>
      <c r="U4" s="214"/>
      <c r="V4" s="426" t="s">
        <v>429</v>
      </c>
      <c r="W4" s="426"/>
      <c r="X4" s="232">
        <v>1</v>
      </c>
      <c r="Y4" s="230" t="s">
        <v>23</v>
      </c>
      <c r="Z4" s="232">
        <v>15</v>
      </c>
      <c r="AA4" s="230" t="s">
        <v>20</v>
      </c>
      <c r="AB4" s="229"/>
      <c r="AC4" s="216"/>
    </row>
    <row r="5" spans="1:29" x14ac:dyDescent="0.4">
      <c r="B5" s="22" t="s">
        <v>382</v>
      </c>
      <c r="C5" s="16"/>
      <c r="D5" s="528" t="s">
        <v>428</v>
      </c>
      <c r="E5" s="528"/>
      <c r="F5" s="528"/>
      <c r="G5" s="528"/>
      <c r="H5" s="528"/>
      <c r="I5" s="528"/>
      <c r="J5" s="528"/>
      <c r="K5" s="528"/>
      <c r="L5" s="528"/>
      <c r="M5" s="528"/>
      <c r="N5" s="528"/>
      <c r="O5" s="223" t="s">
        <v>383</v>
      </c>
      <c r="P5" s="224"/>
      <c r="Q5" s="16"/>
      <c r="R5" s="16"/>
      <c r="S5" s="16"/>
      <c r="T5" s="16"/>
      <c r="U5" s="16"/>
      <c r="V5" s="16"/>
      <c r="W5" s="16"/>
      <c r="X5" s="16"/>
      <c r="Y5" s="16"/>
      <c r="Z5" s="16"/>
      <c r="AA5" s="16"/>
    </row>
    <row r="6" spans="1:29" x14ac:dyDescent="0.4">
      <c r="B6" s="22"/>
      <c r="C6" s="16"/>
      <c r="D6" s="209"/>
      <c r="E6" s="209"/>
      <c r="F6" s="209"/>
      <c r="G6" s="209"/>
      <c r="H6" s="209"/>
      <c r="I6" s="209"/>
      <c r="J6" s="209"/>
      <c r="K6" s="209"/>
      <c r="L6" s="209"/>
      <c r="M6" s="209"/>
      <c r="N6" s="209"/>
      <c r="O6" s="22"/>
      <c r="P6" s="224"/>
      <c r="Q6" s="16"/>
      <c r="R6" s="16"/>
      <c r="S6" s="16"/>
      <c r="T6" s="16"/>
      <c r="U6" s="16"/>
      <c r="V6" s="16"/>
      <c r="W6" s="16"/>
      <c r="X6" s="16"/>
      <c r="Y6" s="16"/>
      <c r="Z6" s="16"/>
      <c r="AA6" s="16"/>
    </row>
    <row r="7" spans="1:29" x14ac:dyDescent="0.4">
      <c r="B7" s="22"/>
      <c r="C7" s="16"/>
      <c r="D7" s="16"/>
      <c r="E7" s="16"/>
      <c r="F7" s="25"/>
      <c r="G7" s="25"/>
      <c r="H7" s="25"/>
      <c r="I7" s="25"/>
      <c r="J7" s="25"/>
      <c r="K7" s="25"/>
      <c r="L7" s="25"/>
      <c r="M7" s="25"/>
      <c r="N7" s="25"/>
      <c r="O7" s="25"/>
      <c r="P7" s="25"/>
      <c r="Q7" s="16"/>
      <c r="R7" s="16"/>
      <c r="S7" s="16"/>
      <c r="T7" s="16"/>
      <c r="U7" s="16"/>
      <c r="V7" s="16"/>
      <c r="W7" s="16"/>
      <c r="X7" s="16"/>
      <c r="Y7" s="16"/>
      <c r="Z7" s="16"/>
      <c r="AA7" s="16"/>
    </row>
    <row r="8" spans="1:29" x14ac:dyDescent="0.4">
      <c r="B8" s="432" t="s">
        <v>410</v>
      </c>
      <c r="C8" s="432"/>
      <c r="D8" s="432"/>
      <c r="E8" s="432"/>
      <c r="F8" s="432"/>
      <c r="G8" s="432"/>
      <c r="H8" s="432"/>
      <c r="I8" s="432"/>
      <c r="J8" s="432"/>
      <c r="K8" s="432"/>
      <c r="L8" s="432"/>
      <c r="M8" s="432"/>
      <c r="N8" s="432"/>
      <c r="O8" s="432"/>
      <c r="P8" s="432"/>
      <c r="Q8" s="432"/>
      <c r="R8" s="432"/>
      <c r="S8" s="432"/>
      <c r="T8" s="432"/>
      <c r="U8" s="432"/>
      <c r="V8" s="432"/>
      <c r="W8" s="432"/>
      <c r="X8" s="432"/>
      <c r="Y8" s="432"/>
      <c r="Z8" s="432"/>
      <c r="AA8" s="432"/>
      <c r="AB8" s="432"/>
      <c r="AC8" s="216"/>
    </row>
    <row r="9" spans="1:29" ht="19.5" thickBot="1" x14ac:dyDescent="0.45">
      <c r="B9" s="23"/>
      <c r="C9" s="23"/>
      <c r="D9" s="23"/>
      <c r="E9" s="23"/>
      <c r="F9" s="23"/>
      <c r="G9" s="23"/>
      <c r="H9" s="23"/>
      <c r="I9" s="23"/>
      <c r="J9" s="23"/>
      <c r="K9" s="23"/>
      <c r="L9" s="23"/>
      <c r="M9" s="23"/>
      <c r="N9" s="23"/>
      <c r="O9" s="23"/>
      <c r="P9" s="23"/>
      <c r="Q9" s="23"/>
      <c r="R9" s="23"/>
      <c r="S9" s="23"/>
      <c r="T9" s="23"/>
      <c r="U9" s="23"/>
      <c r="V9" s="23"/>
      <c r="W9" s="23"/>
      <c r="X9" s="23"/>
      <c r="Y9" s="23"/>
      <c r="Z9" s="23"/>
      <c r="AA9" s="23"/>
    </row>
    <row r="10" spans="1:29" s="31" customFormat="1" ht="20.25" thickBot="1" x14ac:dyDescent="0.45">
      <c r="B10" s="280" t="s">
        <v>3</v>
      </c>
      <c r="C10" s="281"/>
      <c r="D10" s="281"/>
      <c r="E10" s="281"/>
      <c r="F10" s="281"/>
      <c r="G10" s="281"/>
      <c r="H10" s="281"/>
      <c r="I10" s="281"/>
      <c r="J10" s="281"/>
      <c r="K10" s="281"/>
      <c r="L10" s="281"/>
      <c r="M10" s="281"/>
      <c r="N10" s="281"/>
      <c r="O10" s="281"/>
      <c r="P10" s="281"/>
      <c r="Q10" s="281"/>
      <c r="R10" s="281"/>
      <c r="S10" s="281"/>
      <c r="T10" s="281"/>
      <c r="U10" s="281"/>
      <c r="V10" s="281"/>
      <c r="W10" s="281"/>
      <c r="X10" s="281"/>
      <c r="Y10" s="281"/>
      <c r="Z10" s="281"/>
      <c r="AA10" s="281"/>
      <c r="AB10" s="282"/>
      <c r="AC10" s="209"/>
    </row>
    <row r="11" spans="1:29" s="31" customFormat="1" ht="18.75" customHeight="1" x14ac:dyDescent="0.4">
      <c r="B11" s="32" t="s">
        <v>1</v>
      </c>
      <c r="C11" s="410" t="str">
        <f>IF(別記様式１能力評価申請書兼キャリアアップカード交付申請書!C9="","",別記様式１能力評価申請書兼キャリアアップカード交付申請書!C9)</f>
        <v>ケンチクダイク　タロウ</v>
      </c>
      <c r="D11" s="411"/>
      <c r="E11" s="411"/>
      <c r="F11" s="411"/>
      <c r="G11" s="411"/>
      <c r="H11" s="411"/>
      <c r="I11" s="411"/>
      <c r="J11" s="411"/>
      <c r="K11" s="411"/>
      <c r="L11" s="411"/>
      <c r="M11" s="411"/>
      <c r="N11" s="411"/>
      <c r="O11" s="412"/>
      <c r="P11" s="351" t="s">
        <v>379</v>
      </c>
      <c r="Q11" s="529" t="str">
        <f>IF(別記様式１能力評価申請書兼キャリアアップカード交付申請書!S9="","",別記様式１能力評価申請書兼キャリアアップカード交付申請書!S9)</f>
        <v>建築大工技能者</v>
      </c>
      <c r="R11" s="530"/>
      <c r="S11" s="530"/>
      <c r="T11" s="530"/>
      <c r="U11" s="530"/>
      <c r="V11" s="530"/>
      <c r="W11" s="530"/>
      <c r="X11" s="530"/>
      <c r="Y11" s="530"/>
      <c r="Z11" s="530"/>
      <c r="AA11" s="530"/>
      <c r="AB11" s="531"/>
      <c r="AC11" s="33"/>
    </row>
    <row r="12" spans="1:29" s="31" customFormat="1" ht="28.5" customHeight="1" x14ac:dyDescent="0.4">
      <c r="B12" s="427" t="s">
        <v>0</v>
      </c>
      <c r="C12" s="401" t="str">
        <f>IF(別記様式１能力評価申請書兼キャリアアップカード交付申請書!C10="","",別記様式１能力評価申請書兼キャリアアップカード交付申請書!C10)</f>
        <v>建築大工　太郎</v>
      </c>
      <c r="D12" s="402"/>
      <c r="E12" s="402"/>
      <c r="F12" s="402"/>
      <c r="G12" s="402"/>
      <c r="H12" s="402"/>
      <c r="I12" s="402"/>
      <c r="J12" s="402"/>
      <c r="K12" s="402"/>
      <c r="L12" s="402"/>
      <c r="M12" s="402"/>
      <c r="N12" s="402"/>
      <c r="O12" s="403"/>
      <c r="P12" s="353"/>
      <c r="Q12" s="424"/>
      <c r="R12" s="425"/>
      <c r="S12" s="425"/>
      <c r="T12" s="425"/>
      <c r="U12" s="425"/>
      <c r="V12" s="425"/>
      <c r="W12" s="425"/>
      <c r="X12" s="425"/>
      <c r="Y12" s="425"/>
      <c r="Z12" s="425"/>
      <c r="AA12" s="425"/>
      <c r="AB12" s="532"/>
      <c r="AC12" s="33"/>
    </row>
    <row r="13" spans="1:29" s="31" customFormat="1" ht="19.5" x14ac:dyDescent="0.4">
      <c r="B13" s="428"/>
      <c r="C13" s="404"/>
      <c r="D13" s="405"/>
      <c r="E13" s="405"/>
      <c r="F13" s="405"/>
      <c r="G13" s="405"/>
      <c r="H13" s="405"/>
      <c r="I13" s="405"/>
      <c r="J13" s="405"/>
      <c r="K13" s="405"/>
      <c r="L13" s="405"/>
      <c r="M13" s="405"/>
      <c r="N13" s="405"/>
      <c r="O13" s="406"/>
      <c r="P13" s="353"/>
      <c r="Q13" s="424"/>
      <c r="R13" s="425"/>
      <c r="S13" s="425"/>
      <c r="T13" s="425"/>
      <c r="U13" s="425"/>
      <c r="V13" s="425"/>
      <c r="W13" s="425"/>
      <c r="X13" s="425"/>
      <c r="Y13" s="425"/>
      <c r="Z13" s="425"/>
      <c r="AA13" s="425"/>
      <c r="AB13" s="532"/>
      <c r="AC13" s="33"/>
    </row>
    <row r="14" spans="1:29" s="31" customFormat="1" ht="20.25" thickBot="1" x14ac:dyDescent="0.45">
      <c r="B14" s="429"/>
      <c r="C14" s="407"/>
      <c r="D14" s="408"/>
      <c r="E14" s="408"/>
      <c r="F14" s="408"/>
      <c r="G14" s="408"/>
      <c r="H14" s="408"/>
      <c r="I14" s="408"/>
      <c r="J14" s="408"/>
      <c r="K14" s="408"/>
      <c r="L14" s="408"/>
      <c r="M14" s="408"/>
      <c r="N14" s="408"/>
      <c r="O14" s="409"/>
      <c r="P14" s="353"/>
      <c r="Q14" s="424"/>
      <c r="R14" s="425"/>
      <c r="S14" s="425"/>
      <c r="T14" s="425"/>
      <c r="U14" s="425"/>
      <c r="V14" s="425"/>
      <c r="W14" s="425"/>
      <c r="X14" s="425"/>
      <c r="Y14" s="425"/>
      <c r="Z14" s="425"/>
      <c r="AA14" s="425"/>
      <c r="AB14" s="532"/>
      <c r="AC14" s="33"/>
    </row>
    <row r="15" spans="1:29" s="31" customFormat="1" ht="20.25" thickBot="1" x14ac:dyDescent="0.45">
      <c r="B15" s="34" t="s">
        <v>2</v>
      </c>
      <c r="C15" s="413">
        <f>IF(別記様式１能力評価申請書兼キャリアアップカード交付申請書!C13="","",別記様式１能力評価申請書兼キャリアアップカード交付申請書!C13)</f>
        <v>1234</v>
      </c>
      <c r="D15" s="414"/>
      <c r="E15" s="415"/>
      <c r="F15" s="56" t="s">
        <v>29</v>
      </c>
      <c r="G15" s="416">
        <f>IF(別記様式１能力評価申請書兼キャリアアップカード交付申請書!J13="","",別記様式１能力評価申請書兼キャリアアップカード交付申請書!J13)</f>
        <v>1234</v>
      </c>
      <c r="H15" s="414"/>
      <c r="I15" s="414"/>
      <c r="J15" s="414"/>
      <c r="K15" s="57" t="s">
        <v>29</v>
      </c>
      <c r="L15" s="416">
        <f>IF(別記様式１能力評価申請書兼キャリアアップカード交付申請書!N13="","",別記様式１能力評価申請書兼キャリアアップカード交付申請書!N13)</f>
        <v>1234</v>
      </c>
      <c r="M15" s="414"/>
      <c r="N15" s="414"/>
      <c r="O15" s="417"/>
      <c r="P15" s="356"/>
      <c r="Q15" s="533"/>
      <c r="R15" s="534"/>
      <c r="S15" s="534"/>
      <c r="T15" s="534"/>
      <c r="U15" s="534"/>
      <c r="V15" s="534"/>
      <c r="W15" s="534"/>
      <c r="X15" s="534"/>
      <c r="Y15" s="534"/>
      <c r="Z15" s="534"/>
      <c r="AA15" s="534"/>
      <c r="AB15" s="535"/>
      <c r="AC15" s="33"/>
    </row>
    <row r="16" spans="1:29" customFormat="1" ht="19.5" thickBot="1" x14ac:dyDescent="0.45">
      <c r="A16" s="17"/>
      <c r="B16" s="17"/>
      <c r="C16" s="17"/>
      <c r="D16" s="17"/>
      <c r="E16" s="17"/>
      <c r="F16" s="17"/>
      <c r="G16" s="17"/>
      <c r="H16" s="17"/>
      <c r="I16" s="17"/>
      <c r="J16" s="17"/>
    </row>
    <row r="17" spans="1:29" customFormat="1" ht="19.5" thickBot="1" x14ac:dyDescent="0.45">
      <c r="A17" s="17"/>
      <c r="B17" s="524" t="s">
        <v>146</v>
      </c>
      <c r="C17" s="525"/>
      <c r="D17" s="525"/>
      <c r="E17" s="525"/>
      <c r="F17" s="525"/>
      <c r="G17" s="525"/>
      <c r="H17" s="525"/>
      <c r="I17" s="525"/>
      <c r="J17" s="525"/>
      <c r="K17" s="525"/>
      <c r="L17" s="525"/>
      <c r="M17" s="525"/>
      <c r="N17" s="525"/>
      <c r="O17" s="525"/>
      <c r="P17" s="525"/>
      <c r="Q17" s="525"/>
      <c r="R17" s="526">
        <v>2019</v>
      </c>
      <c r="S17" s="527"/>
      <c r="T17" s="527"/>
      <c r="U17" s="158"/>
      <c r="V17" s="225" t="s">
        <v>22</v>
      </c>
      <c r="W17" s="527">
        <v>6</v>
      </c>
      <c r="X17" s="527"/>
      <c r="Y17" s="225" t="s">
        <v>244</v>
      </c>
      <c r="Z17" s="527">
        <v>20</v>
      </c>
      <c r="AA17" s="527"/>
      <c r="AB17" s="226" t="s">
        <v>20</v>
      </c>
    </row>
    <row r="18" spans="1:29" customFormat="1" x14ac:dyDescent="0.4">
      <c r="A18" s="17"/>
      <c r="B18" s="503" t="s">
        <v>411</v>
      </c>
      <c r="C18" s="504"/>
      <c r="D18" s="504"/>
      <c r="E18" s="504"/>
      <c r="F18" s="504"/>
      <c r="G18" s="504"/>
      <c r="H18" s="504"/>
      <c r="I18" s="504"/>
      <c r="J18" s="504"/>
      <c r="K18" s="504"/>
      <c r="L18" s="504"/>
      <c r="M18" s="504"/>
      <c r="N18" s="504"/>
      <c r="O18" s="504"/>
      <c r="P18" s="504"/>
      <c r="Q18" s="505"/>
      <c r="R18" s="506" t="s">
        <v>366</v>
      </c>
      <c r="S18" s="506"/>
      <c r="T18" s="506"/>
      <c r="U18" s="506"/>
      <c r="V18" s="506"/>
      <c r="W18" s="506"/>
      <c r="X18" s="506"/>
      <c r="Y18" s="506"/>
      <c r="Z18" s="506"/>
      <c r="AA18" s="506"/>
      <c r="AB18" s="507"/>
    </row>
    <row r="19" spans="1:29" customFormat="1" ht="18.75" customHeight="1" x14ac:dyDescent="0.4">
      <c r="A19" s="17"/>
      <c r="B19" s="512" t="s">
        <v>296</v>
      </c>
      <c r="C19" s="513"/>
      <c r="D19" s="513"/>
      <c r="E19" s="513"/>
      <c r="F19" s="513"/>
      <c r="G19" s="513"/>
      <c r="H19" s="513"/>
      <c r="I19" s="513"/>
      <c r="J19" s="513"/>
      <c r="K19" s="513"/>
      <c r="L19" s="514"/>
      <c r="M19" s="515" t="s">
        <v>243</v>
      </c>
      <c r="N19" s="513"/>
      <c r="O19" s="513"/>
      <c r="P19" s="513"/>
      <c r="Q19" s="513"/>
      <c r="R19" s="508"/>
      <c r="S19" s="508"/>
      <c r="T19" s="508"/>
      <c r="U19" s="508"/>
      <c r="V19" s="508"/>
      <c r="W19" s="508"/>
      <c r="X19" s="508"/>
      <c r="Y19" s="508"/>
      <c r="Z19" s="508"/>
      <c r="AA19" s="508"/>
      <c r="AB19" s="509"/>
    </row>
    <row r="20" spans="1:29" customFormat="1" ht="18.75" customHeight="1" x14ac:dyDescent="0.4">
      <c r="A20" s="17"/>
      <c r="B20" s="516" t="s">
        <v>430</v>
      </c>
      <c r="C20" s="517"/>
      <c r="D20" s="517"/>
      <c r="E20" s="517"/>
      <c r="F20" s="517"/>
      <c r="G20" s="517"/>
      <c r="H20" s="517"/>
      <c r="I20" s="517"/>
      <c r="J20" s="517"/>
      <c r="K20" s="517"/>
      <c r="L20" s="517"/>
      <c r="M20" s="520">
        <v>60010</v>
      </c>
      <c r="N20" s="517"/>
      <c r="O20" s="517"/>
      <c r="P20" s="517"/>
      <c r="Q20" s="517"/>
      <c r="R20" s="510"/>
      <c r="S20" s="510"/>
      <c r="T20" s="510"/>
      <c r="U20" s="510"/>
      <c r="V20" s="510"/>
      <c r="W20" s="510"/>
      <c r="X20" s="510"/>
      <c r="Y20" s="510"/>
      <c r="Z20" s="510"/>
      <c r="AA20" s="510"/>
      <c r="AB20" s="511"/>
    </row>
    <row r="21" spans="1:29" s="31" customFormat="1" ht="18.75" customHeight="1" thickBot="1" x14ac:dyDescent="0.45">
      <c r="B21" s="518"/>
      <c r="C21" s="519"/>
      <c r="D21" s="519"/>
      <c r="E21" s="519"/>
      <c r="F21" s="519"/>
      <c r="G21" s="519"/>
      <c r="H21" s="519"/>
      <c r="I21" s="519"/>
      <c r="J21" s="519"/>
      <c r="K21" s="519"/>
      <c r="L21" s="519"/>
      <c r="M21" s="521"/>
      <c r="N21" s="519"/>
      <c r="O21" s="519"/>
      <c r="P21" s="519"/>
      <c r="Q21" s="519"/>
      <c r="R21" s="522">
        <v>2015</v>
      </c>
      <c r="S21" s="523"/>
      <c r="T21" s="523"/>
      <c r="U21" s="40"/>
      <c r="V21" s="156" t="s">
        <v>22</v>
      </c>
      <c r="W21" s="523">
        <v>10</v>
      </c>
      <c r="X21" s="523"/>
      <c r="Y21" s="156" t="s">
        <v>244</v>
      </c>
      <c r="Z21" s="523">
        <v>12</v>
      </c>
      <c r="AA21" s="523"/>
      <c r="AB21" s="157" t="s">
        <v>20</v>
      </c>
      <c r="AC21" s="33"/>
    </row>
    <row r="22" spans="1:29" s="31" customFormat="1" ht="20.25" thickBot="1" x14ac:dyDescent="0.45">
      <c r="B22" s="289" t="s">
        <v>367</v>
      </c>
      <c r="C22" s="290"/>
      <c r="D22" s="290"/>
      <c r="E22" s="290"/>
      <c r="F22" s="290"/>
      <c r="G22" s="290"/>
      <c r="H22" s="290"/>
      <c r="I22" s="290"/>
      <c r="J22" s="290"/>
      <c r="K22" s="290"/>
      <c r="L22" s="290"/>
      <c r="M22" s="290"/>
      <c r="N22" s="290"/>
      <c r="O22" s="290"/>
      <c r="P22" s="290"/>
      <c r="Q22" s="290"/>
      <c r="R22" s="290"/>
      <c r="S22" s="290"/>
      <c r="T22" s="290"/>
      <c r="U22" s="290"/>
      <c r="V22" s="290"/>
      <c r="W22" s="290"/>
      <c r="X22" s="290"/>
      <c r="Y22" s="290"/>
      <c r="Z22" s="290"/>
      <c r="AA22" s="290"/>
      <c r="AB22" s="499"/>
      <c r="AC22" s="209"/>
    </row>
    <row r="23" spans="1:29" s="31" customFormat="1" ht="9.9499999999999993" customHeight="1" x14ac:dyDescent="0.4">
      <c r="B23" s="335" t="s">
        <v>359</v>
      </c>
      <c r="C23" s="500">
        <f>R21</f>
        <v>2015</v>
      </c>
      <c r="D23" s="394" t="s">
        <v>22</v>
      </c>
      <c r="E23" s="500">
        <f>W21</f>
        <v>10</v>
      </c>
      <c r="F23" s="500"/>
      <c r="G23" s="394" t="s">
        <v>23</v>
      </c>
      <c r="H23" s="284" t="s">
        <v>34</v>
      </c>
      <c r="I23" s="500">
        <f>R17</f>
        <v>2019</v>
      </c>
      <c r="J23" s="500"/>
      <c r="K23" s="500"/>
      <c r="L23" s="387" t="s">
        <v>22</v>
      </c>
      <c r="M23" s="500">
        <f>W17</f>
        <v>6</v>
      </c>
      <c r="N23" s="500"/>
      <c r="O23" s="390" t="s">
        <v>23</v>
      </c>
      <c r="P23" s="335" t="s">
        <v>33</v>
      </c>
      <c r="Q23" s="377">
        <f>IF(AND(C23="",E23="",I23="",M23=""),0,ROUNDDOWN((DATEDIF(DATE(C23,E23,1),DATE(I23,M23,31)+DAY(1),"M"))/12,2))</f>
        <v>3.75</v>
      </c>
      <c r="R23" s="378"/>
      <c r="S23" s="378"/>
      <c r="T23" s="378"/>
      <c r="U23" s="378"/>
      <c r="V23" s="378"/>
      <c r="W23" s="378"/>
      <c r="X23" s="284" t="s">
        <v>22</v>
      </c>
      <c r="Y23" s="284"/>
      <c r="Z23" s="35"/>
      <c r="AA23" s="35"/>
      <c r="AB23" s="36"/>
      <c r="AC23" s="33"/>
    </row>
    <row r="24" spans="1:29" s="31" customFormat="1" ht="9.9499999999999993" customHeight="1" x14ac:dyDescent="0.4">
      <c r="B24" s="327"/>
      <c r="C24" s="501"/>
      <c r="D24" s="395"/>
      <c r="E24" s="501"/>
      <c r="F24" s="501"/>
      <c r="G24" s="395"/>
      <c r="H24" s="287"/>
      <c r="I24" s="501"/>
      <c r="J24" s="501"/>
      <c r="K24" s="501"/>
      <c r="L24" s="388"/>
      <c r="M24" s="501"/>
      <c r="N24" s="501"/>
      <c r="O24" s="391"/>
      <c r="P24" s="327"/>
      <c r="Q24" s="379"/>
      <c r="R24" s="380"/>
      <c r="S24" s="380"/>
      <c r="T24" s="380"/>
      <c r="U24" s="380"/>
      <c r="V24" s="380"/>
      <c r="W24" s="380"/>
      <c r="X24" s="287"/>
      <c r="Y24" s="287"/>
      <c r="Z24" s="33"/>
      <c r="AB24" s="39"/>
      <c r="AC24" s="42"/>
    </row>
    <row r="25" spans="1:29" s="31" customFormat="1" ht="9.9499999999999993" customHeight="1" x14ac:dyDescent="0.4">
      <c r="B25" s="327"/>
      <c r="C25" s="501"/>
      <c r="D25" s="395"/>
      <c r="E25" s="501"/>
      <c r="F25" s="501"/>
      <c r="G25" s="395"/>
      <c r="H25" s="287"/>
      <c r="I25" s="501"/>
      <c r="J25" s="501"/>
      <c r="K25" s="501"/>
      <c r="L25" s="388"/>
      <c r="M25" s="501"/>
      <c r="N25" s="501"/>
      <c r="O25" s="391"/>
      <c r="P25" s="327"/>
      <c r="Q25" s="379"/>
      <c r="R25" s="380"/>
      <c r="S25" s="380"/>
      <c r="T25" s="380"/>
      <c r="U25" s="380"/>
      <c r="V25" s="380"/>
      <c r="W25" s="380"/>
      <c r="X25" s="287"/>
      <c r="Y25" s="287"/>
      <c r="Z25" s="33"/>
      <c r="AA25" s="33"/>
      <c r="AB25" s="39"/>
      <c r="AC25" s="33"/>
    </row>
    <row r="26" spans="1:29" s="31" customFormat="1" ht="9.9499999999999993" customHeight="1" thickBot="1" x14ac:dyDescent="0.45">
      <c r="B26" s="328"/>
      <c r="C26" s="502"/>
      <c r="D26" s="396"/>
      <c r="E26" s="502"/>
      <c r="F26" s="502"/>
      <c r="G26" s="396"/>
      <c r="H26" s="290"/>
      <c r="I26" s="502"/>
      <c r="J26" s="502"/>
      <c r="K26" s="502"/>
      <c r="L26" s="389"/>
      <c r="M26" s="502"/>
      <c r="N26" s="502"/>
      <c r="O26" s="392"/>
      <c r="P26" s="328"/>
      <c r="Q26" s="381"/>
      <c r="R26" s="382"/>
      <c r="S26" s="382"/>
      <c r="T26" s="382"/>
      <c r="U26" s="382"/>
      <c r="V26" s="382"/>
      <c r="W26" s="382"/>
      <c r="X26" s="290"/>
      <c r="Y26" s="290"/>
      <c r="Z26" s="40"/>
      <c r="AA26" s="40"/>
      <c r="AB26" s="41"/>
    </row>
    <row r="27" spans="1:29" s="31" customFormat="1" ht="30" customHeight="1" thickBot="1" x14ac:dyDescent="0.45">
      <c r="B27" s="43"/>
      <c r="D27" s="211"/>
      <c r="E27" s="209"/>
      <c r="F27" s="209"/>
      <c r="G27" s="211"/>
      <c r="H27" s="209"/>
      <c r="I27" s="209"/>
      <c r="J27" s="209"/>
      <c r="K27" s="209"/>
      <c r="L27" s="210"/>
      <c r="M27" s="209"/>
      <c r="N27" s="209"/>
      <c r="O27" s="210"/>
      <c r="P27" s="34" t="s">
        <v>41</v>
      </c>
      <c r="Q27" s="383">
        <f>Q23</f>
        <v>3.75</v>
      </c>
      <c r="R27" s="384"/>
      <c r="S27" s="384"/>
      <c r="T27" s="384"/>
      <c r="U27" s="384"/>
      <c r="V27" s="384"/>
      <c r="W27" s="384"/>
      <c r="X27" s="281" t="s">
        <v>22</v>
      </c>
      <c r="Y27" s="281"/>
      <c r="Z27" s="44"/>
      <c r="AA27" s="44"/>
      <c r="AB27" s="45"/>
      <c r="AC27" s="42"/>
    </row>
    <row r="28" spans="1:29" s="31" customFormat="1" ht="19.5" customHeight="1" x14ac:dyDescent="0.4">
      <c r="B28" s="43"/>
      <c r="D28" s="211"/>
      <c r="E28" s="209"/>
      <c r="F28" s="209"/>
      <c r="G28" s="211"/>
      <c r="H28" s="209"/>
      <c r="I28" s="209"/>
      <c r="J28" s="209"/>
      <c r="K28" s="209"/>
      <c r="L28" s="210"/>
      <c r="M28" s="209"/>
      <c r="N28" s="209"/>
      <c r="O28" s="210"/>
      <c r="P28" s="227"/>
      <c r="Q28" s="228"/>
      <c r="R28" s="228"/>
      <c r="S28" s="228"/>
      <c r="T28" s="228"/>
      <c r="U28" s="228"/>
      <c r="V28" s="228"/>
      <c r="W28" s="228"/>
      <c r="X28" s="209"/>
      <c r="Y28" s="209"/>
      <c r="AC28" s="42"/>
    </row>
    <row r="29" spans="1:29" s="31" customFormat="1" ht="20.25" customHeight="1" x14ac:dyDescent="0.4">
      <c r="B29" s="153" t="s">
        <v>139</v>
      </c>
      <c r="C29" s="497" t="s">
        <v>378</v>
      </c>
      <c r="D29" s="497"/>
      <c r="E29" s="497"/>
      <c r="F29" s="497"/>
      <c r="G29" s="497"/>
      <c r="H29" s="497"/>
      <c r="I29" s="497"/>
      <c r="J29" s="497"/>
      <c r="K29" s="497"/>
      <c r="L29" s="497"/>
      <c r="M29" s="497"/>
      <c r="N29" s="497"/>
      <c r="O29" s="497"/>
      <c r="P29" s="497"/>
      <c r="Q29" s="497"/>
      <c r="R29" s="497"/>
      <c r="S29" s="497"/>
      <c r="T29" s="497"/>
      <c r="U29" s="497"/>
      <c r="V29" s="497"/>
      <c r="W29" s="497"/>
      <c r="X29" s="497"/>
      <c r="Y29" s="497"/>
      <c r="Z29" s="497"/>
      <c r="AA29" s="497"/>
      <c r="AB29" s="497"/>
      <c r="AC29" s="42"/>
    </row>
    <row r="30" spans="1:29" s="31" customFormat="1" ht="28.5" customHeight="1" x14ac:dyDescent="0.4">
      <c r="B30" s="200" t="s">
        <v>140</v>
      </c>
      <c r="C30" s="498" t="s">
        <v>368</v>
      </c>
      <c r="D30" s="498"/>
      <c r="E30" s="498"/>
      <c r="F30" s="498"/>
      <c r="G30" s="498"/>
      <c r="H30" s="498"/>
      <c r="I30" s="498"/>
      <c r="J30" s="498"/>
      <c r="K30" s="498"/>
      <c r="L30" s="498"/>
      <c r="M30" s="498"/>
      <c r="N30" s="498"/>
      <c r="O30" s="498"/>
      <c r="P30" s="498"/>
      <c r="Q30" s="498"/>
      <c r="R30" s="498"/>
      <c r="S30" s="498"/>
      <c r="T30" s="498"/>
      <c r="U30" s="498"/>
      <c r="V30" s="498"/>
      <c r="W30" s="498"/>
      <c r="X30" s="498"/>
      <c r="Y30" s="498"/>
      <c r="Z30" s="498"/>
      <c r="AA30" s="498"/>
      <c r="AB30" s="498"/>
      <c r="AC30" s="42"/>
    </row>
    <row r="31" spans="1:29" ht="15" customHeight="1" thickBot="1" x14ac:dyDescent="0.45">
      <c r="B31" s="16"/>
      <c r="D31" s="16"/>
      <c r="E31" s="16"/>
      <c r="F31" s="16"/>
      <c r="G31" s="16"/>
      <c r="H31" s="16"/>
      <c r="I31" s="16"/>
      <c r="J31" s="16"/>
      <c r="K31" s="16"/>
      <c r="L31" s="16"/>
      <c r="M31" s="16"/>
      <c r="N31" s="16"/>
      <c r="O31" s="16"/>
      <c r="Q31" s="16"/>
      <c r="R31" s="16"/>
      <c r="T31" s="16"/>
      <c r="V31" s="16"/>
      <c r="W31" s="16"/>
      <c r="X31" s="16"/>
      <c r="Y31" s="16"/>
      <c r="Z31" s="16"/>
      <c r="AA31" s="16"/>
      <c r="AB31" s="16"/>
    </row>
    <row r="32" spans="1:29" s="31" customFormat="1" ht="20.25" thickBot="1" x14ac:dyDescent="0.45">
      <c r="B32" s="280" t="s">
        <v>39</v>
      </c>
      <c r="C32" s="281"/>
      <c r="D32" s="281"/>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282"/>
      <c r="AC32" s="209"/>
    </row>
    <row r="33" spans="2:29" s="31" customFormat="1" ht="9.9499999999999993" customHeight="1" x14ac:dyDescent="0.4">
      <c r="B33" s="335" t="s">
        <v>359</v>
      </c>
      <c r="C33" s="393">
        <f>別記様式２経歴証明書＿!C33</f>
        <v>2017</v>
      </c>
      <c r="D33" s="394" t="s">
        <v>22</v>
      </c>
      <c r="E33" s="310">
        <f>別記様式２経歴証明書＿!E33</f>
        <v>6</v>
      </c>
      <c r="F33" s="310"/>
      <c r="G33" s="394" t="s">
        <v>23</v>
      </c>
      <c r="H33" s="284" t="s">
        <v>34</v>
      </c>
      <c r="I33" s="310">
        <f>別記様式２経歴証明書＿!I33</f>
        <v>2019</v>
      </c>
      <c r="J33" s="310"/>
      <c r="K33" s="310"/>
      <c r="L33" s="387" t="s">
        <v>22</v>
      </c>
      <c r="M33" s="310">
        <f>別記様式２経歴証明書＿!M33</f>
        <v>5</v>
      </c>
      <c r="N33" s="310"/>
      <c r="O33" s="390" t="s">
        <v>23</v>
      </c>
      <c r="P33" s="335" t="s">
        <v>33</v>
      </c>
      <c r="Q33" s="377">
        <f>IF(AND(C33="",E33="",I33="",M33=""),0,ROUNDDOWN(DATEDIF(DATE(C33,E33,1),DATE(I33,M33,31)+DAY(1),"M")/12,2))</f>
        <v>2</v>
      </c>
      <c r="R33" s="378"/>
      <c r="S33" s="378"/>
      <c r="T33" s="378"/>
      <c r="U33" s="378"/>
      <c r="V33" s="378"/>
      <c r="W33" s="378"/>
      <c r="X33" s="284" t="s">
        <v>22</v>
      </c>
      <c r="Y33" s="284"/>
      <c r="Z33" s="35"/>
      <c r="AA33" s="35"/>
      <c r="AB33" s="36"/>
      <c r="AC33" s="33"/>
    </row>
    <row r="34" spans="2:29" s="31" customFormat="1" ht="9.9499999999999993" customHeight="1" x14ac:dyDescent="0.4">
      <c r="B34" s="327"/>
      <c r="C34" s="332"/>
      <c r="D34" s="395"/>
      <c r="E34" s="333"/>
      <c r="F34" s="333"/>
      <c r="G34" s="395"/>
      <c r="H34" s="287"/>
      <c r="I34" s="333"/>
      <c r="J34" s="333"/>
      <c r="K34" s="333"/>
      <c r="L34" s="388"/>
      <c r="M34" s="333"/>
      <c r="N34" s="333"/>
      <c r="O34" s="391"/>
      <c r="P34" s="327"/>
      <c r="Q34" s="379"/>
      <c r="R34" s="380"/>
      <c r="S34" s="380"/>
      <c r="T34" s="380"/>
      <c r="U34" s="380"/>
      <c r="V34" s="380"/>
      <c r="W34" s="380"/>
      <c r="X34" s="287"/>
      <c r="Y34" s="287"/>
      <c r="Z34" s="33"/>
      <c r="AB34" s="39"/>
      <c r="AC34" s="16"/>
    </row>
    <row r="35" spans="2:29" s="31" customFormat="1" ht="9.9499999999999993" customHeight="1" x14ac:dyDescent="0.4">
      <c r="B35" s="327"/>
      <c r="C35" s="332"/>
      <c r="D35" s="395"/>
      <c r="E35" s="333"/>
      <c r="F35" s="333"/>
      <c r="G35" s="395"/>
      <c r="H35" s="287"/>
      <c r="I35" s="333"/>
      <c r="J35" s="333"/>
      <c r="K35" s="333"/>
      <c r="L35" s="388"/>
      <c r="M35" s="333"/>
      <c r="N35" s="333"/>
      <c r="O35" s="391"/>
      <c r="P35" s="327"/>
      <c r="Q35" s="379"/>
      <c r="R35" s="380"/>
      <c r="S35" s="380"/>
      <c r="T35" s="380"/>
      <c r="U35" s="380"/>
      <c r="V35" s="380"/>
      <c r="W35" s="380"/>
      <c r="X35" s="287"/>
      <c r="Y35" s="287"/>
      <c r="Z35" s="33"/>
      <c r="AA35" s="33"/>
      <c r="AB35" s="39"/>
      <c r="AC35" s="33"/>
    </row>
    <row r="36" spans="2:29" s="31" customFormat="1" ht="9.9499999999999993" customHeight="1" thickBot="1" x14ac:dyDescent="0.45">
      <c r="B36" s="328"/>
      <c r="C36" s="334"/>
      <c r="D36" s="396"/>
      <c r="E36" s="316"/>
      <c r="F36" s="316"/>
      <c r="G36" s="396"/>
      <c r="H36" s="290"/>
      <c r="I36" s="316"/>
      <c r="J36" s="316"/>
      <c r="K36" s="316"/>
      <c r="L36" s="389"/>
      <c r="M36" s="316"/>
      <c r="N36" s="316"/>
      <c r="O36" s="392"/>
      <c r="P36" s="328"/>
      <c r="Q36" s="381"/>
      <c r="R36" s="382"/>
      <c r="S36" s="382"/>
      <c r="T36" s="382"/>
      <c r="U36" s="382"/>
      <c r="V36" s="382"/>
      <c r="W36" s="382"/>
      <c r="X36" s="290"/>
      <c r="Y36" s="290"/>
      <c r="Z36" s="40"/>
      <c r="AA36" s="40"/>
      <c r="AB36" s="41"/>
    </row>
    <row r="37" spans="2:29" s="31" customFormat="1" ht="9.9499999999999993" customHeight="1" x14ac:dyDescent="0.4">
      <c r="B37" s="335" t="s">
        <v>359</v>
      </c>
      <c r="C37" s="393"/>
      <c r="D37" s="394" t="s">
        <v>22</v>
      </c>
      <c r="E37" s="310"/>
      <c r="F37" s="310"/>
      <c r="G37" s="394" t="s">
        <v>23</v>
      </c>
      <c r="H37" s="284" t="s">
        <v>34</v>
      </c>
      <c r="I37" s="310"/>
      <c r="J37" s="310"/>
      <c r="K37" s="310"/>
      <c r="L37" s="387" t="s">
        <v>22</v>
      </c>
      <c r="M37" s="310"/>
      <c r="N37" s="310"/>
      <c r="O37" s="390" t="s">
        <v>23</v>
      </c>
      <c r="P37" s="335" t="s">
        <v>33</v>
      </c>
      <c r="Q37" s="377">
        <f>IF(AND(C37="",E37="",I37="",M37=""),0,ROUNDDOWN(DATEDIF(DATE(C37,E37,1),DATE(I37,M37,31)+DAY(1),"M")/12,2))</f>
        <v>0</v>
      </c>
      <c r="R37" s="378"/>
      <c r="S37" s="378"/>
      <c r="T37" s="378"/>
      <c r="U37" s="378"/>
      <c r="V37" s="378"/>
      <c r="W37" s="378"/>
      <c r="X37" s="284" t="s">
        <v>22</v>
      </c>
      <c r="Y37" s="284"/>
      <c r="Z37" s="35"/>
      <c r="AA37" s="35"/>
      <c r="AB37" s="36"/>
      <c r="AC37" s="33"/>
    </row>
    <row r="38" spans="2:29" s="31" customFormat="1" ht="9.9499999999999993" customHeight="1" x14ac:dyDescent="0.4">
      <c r="B38" s="327"/>
      <c r="C38" s="332"/>
      <c r="D38" s="395"/>
      <c r="E38" s="333"/>
      <c r="F38" s="333"/>
      <c r="G38" s="395"/>
      <c r="H38" s="287"/>
      <c r="I38" s="333"/>
      <c r="J38" s="333"/>
      <c r="K38" s="333"/>
      <c r="L38" s="388"/>
      <c r="M38" s="333"/>
      <c r="N38" s="333"/>
      <c r="O38" s="391"/>
      <c r="P38" s="327"/>
      <c r="Q38" s="379"/>
      <c r="R38" s="380"/>
      <c r="S38" s="380"/>
      <c r="T38" s="380"/>
      <c r="U38" s="380"/>
      <c r="V38" s="380"/>
      <c r="W38" s="380"/>
      <c r="X38" s="287"/>
      <c r="Y38" s="287"/>
      <c r="Z38" s="33"/>
      <c r="AB38" s="39"/>
      <c r="AC38" s="42"/>
    </row>
    <row r="39" spans="2:29" s="31" customFormat="1" ht="9.9499999999999993" customHeight="1" x14ac:dyDescent="0.4">
      <c r="B39" s="327"/>
      <c r="C39" s="332"/>
      <c r="D39" s="395"/>
      <c r="E39" s="333"/>
      <c r="F39" s="333"/>
      <c r="G39" s="395"/>
      <c r="H39" s="287"/>
      <c r="I39" s="333"/>
      <c r="J39" s="333"/>
      <c r="K39" s="333"/>
      <c r="L39" s="388"/>
      <c r="M39" s="333"/>
      <c r="N39" s="333"/>
      <c r="O39" s="391"/>
      <c r="P39" s="327"/>
      <c r="Q39" s="379"/>
      <c r="R39" s="380"/>
      <c r="S39" s="380"/>
      <c r="T39" s="380"/>
      <c r="U39" s="380"/>
      <c r="V39" s="380"/>
      <c r="W39" s="380"/>
      <c r="X39" s="287"/>
      <c r="Y39" s="287"/>
      <c r="Z39" s="33"/>
      <c r="AA39" s="33"/>
      <c r="AB39" s="39"/>
      <c r="AC39" s="33"/>
    </row>
    <row r="40" spans="2:29" s="31" customFormat="1" ht="9.9499999999999993" customHeight="1" thickBot="1" x14ac:dyDescent="0.45">
      <c r="B40" s="328"/>
      <c r="C40" s="334"/>
      <c r="D40" s="396"/>
      <c r="E40" s="316"/>
      <c r="F40" s="316"/>
      <c r="G40" s="396"/>
      <c r="H40" s="290"/>
      <c r="I40" s="316"/>
      <c r="J40" s="316"/>
      <c r="K40" s="316"/>
      <c r="L40" s="389"/>
      <c r="M40" s="316"/>
      <c r="N40" s="316"/>
      <c r="O40" s="392"/>
      <c r="P40" s="328"/>
      <c r="Q40" s="381"/>
      <c r="R40" s="382"/>
      <c r="S40" s="382"/>
      <c r="T40" s="382"/>
      <c r="U40" s="382"/>
      <c r="V40" s="382"/>
      <c r="W40" s="382"/>
      <c r="X40" s="290"/>
      <c r="Y40" s="290"/>
      <c r="Z40" s="40"/>
      <c r="AA40" s="40"/>
      <c r="AB40" s="41"/>
    </row>
    <row r="41" spans="2:29" ht="30" customHeight="1" thickBot="1" x14ac:dyDescent="0.45">
      <c r="B41" s="43"/>
      <c r="D41" s="16"/>
      <c r="E41" s="16"/>
      <c r="F41" s="16"/>
      <c r="G41" s="16"/>
      <c r="H41" s="16"/>
      <c r="I41" s="16"/>
      <c r="J41" s="16"/>
      <c r="K41" s="16"/>
      <c r="L41" s="16"/>
      <c r="M41" s="16"/>
      <c r="N41" s="16"/>
      <c r="O41" s="16"/>
      <c r="P41" s="34" t="s">
        <v>41</v>
      </c>
      <c r="Q41" s="385">
        <f>Q37+Q33</f>
        <v>2</v>
      </c>
      <c r="R41" s="386"/>
      <c r="S41" s="386"/>
      <c r="T41" s="386"/>
      <c r="U41" s="386"/>
      <c r="V41" s="386"/>
      <c r="W41" s="386"/>
      <c r="X41" s="281" t="s">
        <v>22</v>
      </c>
      <c r="Y41" s="281"/>
      <c r="Z41" s="46"/>
      <c r="AA41" s="46"/>
      <c r="AB41" s="47"/>
      <c r="AC41" s="42"/>
    </row>
    <row r="42" spans="2:29" ht="15" customHeight="1" thickBot="1" x14ac:dyDescent="0.45">
      <c r="B42" s="16"/>
      <c r="D42" s="16"/>
      <c r="E42" s="16"/>
      <c r="F42" s="16"/>
      <c r="G42" s="16"/>
      <c r="H42" s="16"/>
      <c r="I42" s="16"/>
      <c r="J42" s="16"/>
      <c r="K42" s="16"/>
      <c r="L42" s="16"/>
      <c r="M42" s="16"/>
      <c r="N42" s="16"/>
      <c r="O42" s="16"/>
      <c r="Q42" s="16"/>
      <c r="R42" s="16"/>
      <c r="T42" s="16"/>
      <c r="V42" s="16"/>
      <c r="W42" s="16"/>
      <c r="X42" s="16"/>
      <c r="Y42" s="16"/>
      <c r="Z42" s="16"/>
      <c r="AA42" s="16"/>
      <c r="AB42" s="16"/>
    </row>
    <row r="43" spans="2:29" s="31" customFormat="1" ht="20.25" thickBot="1" x14ac:dyDescent="0.45">
      <c r="B43" s="280" t="s">
        <v>40</v>
      </c>
      <c r="C43" s="281"/>
      <c r="D43" s="281"/>
      <c r="E43" s="281"/>
      <c r="F43" s="281"/>
      <c r="G43" s="281"/>
      <c r="H43" s="281"/>
      <c r="I43" s="281"/>
      <c r="J43" s="281"/>
      <c r="K43" s="281"/>
      <c r="L43" s="281"/>
      <c r="M43" s="281"/>
      <c r="N43" s="281"/>
      <c r="O43" s="281"/>
      <c r="P43" s="281"/>
      <c r="Q43" s="281"/>
      <c r="R43" s="281"/>
      <c r="S43" s="281"/>
      <c r="T43" s="281"/>
      <c r="U43" s="281"/>
      <c r="V43" s="281"/>
      <c r="W43" s="281"/>
      <c r="X43" s="281"/>
      <c r="Y43" s="281"/>
      <c r="Z43" s="281"/>
      <c r="AA43" s="281"/>
      <c r="AB43" s="282"/>
      <c r="AC43" s="209"/>
    </row>
    <row r="44" spans="2:29" s="31" customFormat="1" ht="9.9499999999999993" customHeight="1" x14ac:dyDescent="0.4">
      <c r="B44" s="335" t="s">
        <v>359</v>
      </c>
      <c r="C44" s="393"/>
      <c r="D44" s="394" t="s">
        <v>22</v>
      </c>
      <c r="E44" s="310"/>
      <c r="F44" s="310"/>
      <c r="G44" s="394" t="s">
        <v>23</v>
      </c>
      <c r="H44" s="284" t="s">
        <v>34</v>
      </c>
      <c r="I44" s="310"/>
      <c r="J44" s="310"/>
      <c r="K44" s="310"/>
      <c r="L44" s="387" t="s">
        <v>22</v>
      </c>
      <c r="M44" s="310"/>
      <c r="N44" s="310"/>
      <c r="O44" s="390" t="s">
        <v>23</v>
      </c>
      <c r="P44" s="335" t="s">
        <v>33</v>
      </c>
      <c r="Q44" s="377">
        <f>IF(AND(C44="",E44="",I44="",M44=""),0,ROUNDDOWN(DATEDIF(DATE(C44,E44,1),DATE(I44,M44,31)+DAY(1),"M")/12,2))</f>
        <v>0</v>
      </c>
      <c r="R44" s="378"/>
      <c r="S44" s="378"/>
      <c r="T44" s="378"/>
      <c r="U44" s="378"/>
      <c r="V44" s="378"/>
      <c r="W44" s="378"/>
      <c r="X44" s="284" t="s">
        <v>22</v>
      </c>
      <c r="Y44" s="284"/>
      <c r="Z44" s="35"/>
      <c r="AA44" s="35"/>
      <c r="AB44" s="36"/>
      <c r="AC44" s="33"/>
    </row>
    <row r="45" spans="2:29" s="31" customFormat="1" ht="9.9499999999999993" customHeight="1" x14ac:dyDescent="0.4">
      <c r="B45" s="327"/>
      <c r="C45" s="332"/>
      <c r="D45" s="395"/>
      <c r="E45" s="333"/>
      <c r="F45" s="333"/>
      <c r="G45" s="395"/>
      <c r="H45" s="287"/>
      <c r="I45" s="333"/>
      <c r="J45" s="333"/>
      <c r="K45" s="333"/>
      <c r="L45" s="388"/>
      <c r="M45" s="333"/>
      <c r="N45" s="333"/>
      <c r="O45" s="391"/>
      <c r="P45" s="327"/>
      <c r="Q45" s="379"/>
      <c r="R45" s="380"/>
      <c r="S45" s="380"/>
      <c r="T45" s="380"/>
      <c r="U45" s="380"/>
      <c r="V45" s="380"/>
      <c r="W45" s="380"/>
      <c r="X45" s="287"/>
      <c r="Y45" s="287"/>
      <c r="Z45" s="33"/>
      <c r="AB45" s="39"/>
      <c r="AC45" s="16"/>
    </row>
    <row r="46" spans="2:29" s="31" customFormat="1" ht="9.9499999999999993" customHeight="1" x14ac:dyDescent="0.4">
      <c r="B46" s="327"/>
      <c r="C46" s="332"/>
      <c r="D46" s="395"/>
      <c r="E46" s="333"/>
      <c r="F46" s="333"/>
      <c r="G46" s="395"/>
      <c r="H46" s="287"/>
      <c r="I46" s="333"/>
      <c r="J46" s="333"/>
      <c r="K46" s="333"/>
      <c r="L46" s="388"/>
      <c r="M46" s="333"/>
      <c r="N46" s="333"/>
      <c r="O46" s="391"/>
      <c r="P46" s="327"/>
      <c r="Q46" s="379"/>
      <c r="R46" s="380"/>
      <c r="S46" s="380"/>
      <c r="T46" s="380"/>
      <c r="U46" s="380"/>
      <c r="V46" s="380"/>
      <c r="W46" s="380"/>
      <c r="X46" s="287"/>
      <c r="Y46" s="287"/>
      <c r="Z46" s="33"/>
      <c r="AA46" s="33"/>
      <c r="AB46" s="39"/>
      <c r="AC46" s="33"/>
    </row>
    <row r="47" spans="2:29" s="31" customFormat="1" ht="9.9499999999999993" customHeight="1" thickBot="1" x14ac:dyDescent="0.45">
      <c r="B47" s="328"/>
      <c r="C47" s="334"/>
      <c r="D47" s="396"/>
      <c r="E47" s="316"/>
      <c r="F47" s="316"/>
      <c r="G47" s="396"/>
      <c r="H47" s="290"/>
      <c r="I47" s="316"/>
      <c r="J47" s="316"/>
      <c r="K47" s="316"/>
      <c r="L47" s="389"/>
      <c r="M47" s="316"/>
      <c r="N47" s="316"/>
      <c r="O47" s="392"/>
      <c r="P47" s="328"/>
      <c r="Q47" s="381"/>
      <c r="R47" s="382"/>
      <c r="S47" s="382"/>
      <c r="T47" s="382"/>
      <c r="U47" s="382"/>
      <c r="V47" s="382"/>
      <c r="W47" s="382"/>
      <c r="X47" s="290"/>
      <c r="Y47" s="290"/>
      <c r="Z47" s="40"/>
      <c r="AA47" s="40"/>
      <c r="AB47" s="41"/>
    </row>
    <row r="48" spans="2:29" s="31" customFormat="1" ht="9.9499999999999993" customHeight="1" x14ac:dyDescent="0.4">
      <c r="B48" s="335" t="s">
        <v>359</v>
      </c>
      <c r="C48" s="393"/>
      <c r="D48" s="394" t="s">
        <v>22</v>
      </c>
      <c r="E48" s="310"/>
      <c r="F48" s="310"/>
      <c r="G48" s="394" t="s">
        <v>23</v>
      </c>
      <c r="H48" s="284" t="s">
        <v>34</v>
      </c>
      <c r="I48" s="310"/>
      <c r="J48" s="310"/>
      <c r="K48" s="310"/>
      <c r="L48" s="387" t="s">
        <v>22</v>
      </c>
      <c r="M48" s="310"/>
      <c r="N48" s="310"/>
      <c r="O48" s="390" t="s">
        <v>23</v>
      </c>
      <c r="P48" s="335" t="s">
        <v>33</v>
      </c>
      <c r="Q48" s="377">
        <f>IF(AND(C48="",E48="",I48="",M48=""),0,ROUNDDOWN(DATEDIF(DATE(C48,E48,1),DATE(I48,M48,31)+DAY(1),"M")/12,2))</f>
        <v>0</v>
      </c>
      <c r="R48" s="378"/>
      <c r="S48" s="378"/>
      <c r="T48" s="378"/>
      <c r="U48" s="378"/>
      <c r="V48" s="378"/>
      <c r="W48" s="378"/>
      <c r="X48" s="284" t="s">
        <v>22</v>
      </c>
      <c r="Y48" s="284"/>
      <c r="Z48" s="35"/>
      <c r="AA48" s="35"/>
      <c r="AB48" s="36"/>
      <c r="AC48" s="33"/>
    </row>
    <row r="49" spans="2:29" s="31" customFormat="1" ht="9.9499999999999993" customHeight="1" x14ac:dyDescent="0.4">
      <c r="B49" s="327"/>
      <c r="C49" s="332"/>
      <c r="D49" s="395"/>
      <c r="E49" s="333"/>
      <c r="F49" s="333"/>
      <c r="G49" s="395"/>
      <c r="H49" s="287"/>
      <c r="I49" s="333"/>
      <c r="J49" s="333"/>
      <c r="K49" s="333"/>
      <c r="L49" s="388"/>
      <c r="M49" s="333"/>
      <c r="N49" s="333"/>
      <c r="O49" s="391"/>
      <c r="P49" s="327"/>
      <c r="Q49" s="379"/>
      <c r="R49" s="380"/>
      <c r="S49" s="380"/>
      <c r="T49" s="380"/>
      <c r="U49" s="380"/>
      <c r="V49" s="380"/>
      <c r="W49" s="380"/>
      <c r="X49" s="287"/>
      <c r="Y49" s="287"/>
      <c r="Z49" s="33"/>
      <c r="AB49" s="39"/>
      <c r="AC49" s="42"/>
    </row>
    <row r="50" spans="2:29" s="31" customFormat="1" ht="9.9499999999999993" customHeight="1" x14ac:dyDescent="0.4">
      <c r="B50" s="327"/>
      <c r="C50" s="332"/>
      <c r="D50" s="395"/>
      <c r="E50" s="333"/>
      <c r="F50" s="333"/>
      <c r="G50" s="395"/>
      <c r="H50" s="287"/>
      <c r="I50" s="333"/>
      <c r="J50" s="333"/>
      <c r="K50" s="333"/>
      <c r="L50" s="388"/>
      <c r="M50" s="333"/>
      <c r="N50" s="333"/>
      <c r="O50" s="391"/>
      <c r="P50" s="327"/>
      <c r="Q50" s="379"/>
      <c r="R50" s="380"/>
      <c r="S50" s="380"/>
      <c r="T50" s="380"/>
      <c r="U50" s="380"/>
      <c r="V50" s="380"/>
      <c r="W50" s="380"/>
      <c r="X50" s="287"/>
      <c r="Y50" s="287"/>
      <c r="Z50" s="33"/>
      <c r="AA50" s="33"/>
      <c r="AB50" s="39"/>
      <c r="AC50" s="33"/>
    </row>
    <row r="51" spans="2:29" s="31" customFormat="1" ht="9.9499999999999993" customHeight="1" thickBot="1" x14ac:dyDescent="0.45">
      <c r="B51" s="328"/>
      <c r="C51" s="334"/>
      <c r="D51" s="396"/>
      <c r="E51" s="316"/>
      <c r="F51" s="316"/>
      <c r="G51" s="396"/>
      <c r="H51" s="290"/>
      <c r="I51" s="316"/>
      <c r="J51" s="316"/>
      <c r="K51" s="316"/>
      <c r="L51" s="389"/>
      <c r="M51" s="316"/>
      <c r="N51" s="316"/>
      <c r="O51" s="392"/>
      <c r="P51" s="328"/>
      <c r="Q51" s="381"/>
      <c r="R51" s="382"/>
      <c r="S51" s="382"/>
      <c r="T51" s="382"/>
      <c r="U51" s="382"/>
      <c r="V51" s="382"/>
      <c r="W51" s="382"/>
      <c r="X51" s="290"/>
      <c r="Y51" s="290"/>
      <c r="Z51" s="40"/>
      <c r="AA51" s="40"/>
      <c r="AB51" s="41"/>
    </row>
    <row r="52" spans="2:29" ht="30" customHeight="1" thickBot="1" x14ac:dyDescent="0.45">
      <c r="B52" s="43"/>
      <c r="D52" s="48"/>
      <c r="E52" s="48"/>
      <c r="F52" s="48"/>
      <c r="G52" s="48"/>
      <c r="H52" s="16"/>
      <c r="I52" s="16"/>
      <c r="J52" s="16"/>
      <c r="K52" s="16"/>
      <c r="L52" s="16"/>
      <c r="M52" s="16"/>
      <c r="N52" s="16"/>
      <c r="O52" s="16"/>
      <c r="P52" s="34" t="s">
        <v>41</v>
      </c>
      <c r="Q52" s="385">
        <f>Q44+Q48</f>
        <v>0</v>
      </c>
      <c r="R52" s="386"/>
      <c r="S52" s="386"/>
      <c r="T52" s="386"/>
      <c r="U52" s="386"/>
      <c r="V52" s="386"/>
      <c r="W52" s="386"/>
      <c r="X52" s="281" t="s">
        <v>22</v>
      </c>
      <c r="Y52" s="281"/>
      <c r="Z52" s="46"/>
      <c r="AA52" s="46"/>
      <c r="AB52" s="47"/>
      <c r="AC52" s="42"/>
    </row>
    <row r="53" spans="2:29" ht="9" customHeight="1" x14ac:dyDescent="0.4">
      <c r="B53" s="43"/>
      <c r="D53" s="16"/>
      <c r="E53" s="16"/>
      <c r="F53" s="16"/>
      <c r="G53" s="16"/>
      <c r="H53" s="16"/>
      <c r="I53" s="16"/>
      <c r="J53" s="16"/>
      <c r="K53" s="16"/>
      <c r="L53" s="16"/>
      <c r="M53" s="16"/>
      <c r="N53" s="16"/>
      <c r="O53" s="16"/>
      <c r="P53" s="209"/>
      <c r="Q53" s="209"/>
      <c r="R53" s="209"/>
      <c r="S53" s="209"/>
      <c r="T53" s="209"/>
      <c r="U53" s="209"/>
      <c r="V53" s="209"/>
      <c r="W53" s="209"/>
      <c r="X53" s="209"/>
      <c r="Y53" s="209"/>
      <c r="Z53" s="16"/>
      <c r="AA53" s="16"/>
      <c r="AB53" s="16"/>
      <c r="AC53" s="42"/>
    </row>
    <row r="54" spans="2:29" s="50" customFormat="1" ht="30" customHeight="1" x14ac:dyDescent="0.4">
      <c r="B54" s="155" t="s">
        <v>268</v>
      </c>
      <c r="C54" s="399" t="s">
        <v>377</v>
      </c>
      <c r="D54" s="399"/>
      <c r="E54" s="399"/>
      <c r="F54" s="399"/>
      <c r="G54" s="399"/>
      <c r="H54" s="399"/>
      <c r="I54" s="399"/>
      <c r="J54" s="399"/>
      <c r="K54" s="399"/>
      <c r="L54" s="399"/>
      <c r="M54" s="399"/>
      <c r="N54" s="399"/>
      <c r="O54" s="399"/>
      <c r="P54" s="399"/>
      <c r="Q54" s="399"/>
      <c r="R54" s="399"/>
      <c r="S54" s="399"/>
      <c r="T54" s="399"/>
      <c r="U54" s="399"/>
      <c r="V54" s="399"/>
      <c r="W54" s="399"/>
      <c r="X54" s="399"/>
      <c r="Y54" s="399"/>
      <c r="Z54" s="399"/>
      <c r="AA54" s="399"/>
      <c r="AB54" s="399"/>
      <c r="AC54" s="49"/>
    </row>
    <row r="55" spans="2:29" ht="21" customHeight="1" x14ac:dyDescent="0.4">
      <c r="B55" s="16"/>
      <c r="C55" s="51"/>
      <c r="D55" s="16"/>
      <c r="E55" s="16"/>
      <c r="F55" s="16"/>
      <c r="G55" s="16"/>
      <c r="H55" s="16"/>
      <c r="I55" s="16"/>
      <c r="J55" s="16"/>
      <c r="K55" s="16"/>
      <c r="L55" s="16"/>
      <c r="M55" s="16"/>
      <c r="N55" s="16"/>
      <c r="O55" s="16"/>
      <c r="P55" s="16"/>
      <c r="Q55" s="16"/>
      <c r="R55" s="16"/>
      <c r="T55" s="16"/>
      <c r="V55" s="16"/>
      <c r="W55" s="16"/>
      <c r="X55" s="16"/>
      <c r="Y55" s="16"/>
      <c r="Z55" s="16"/>
      <c r="AA55" s="16"/>
      <c r="AB55" s="16"/>
      <c r="AC55" s="42"/>
    </row>
    <row r="56" spans="2:29" x14ac:dyDescent="0.4">
      <c r="B56" s="119" t="s">
        <v>6</v>
      </c>
      <c r="C56" s="52"/>
      <c r="E56" s="52"/>
      <c r="F56" s="42"/>
      <c r="G56" s="42"/>
      <c r="H56" s="42"/>
      <c r="I56" s="42"/>
      <c r="J56" s="42"/>
      <c r="K56" s="42"/>
      <c r="L56" s="42"/>
      <c r="M56" s="42"/>
      <c r="N56" s="42"/>
      <c r="O56" s="42"/>
      <c r="P56" s="42"/>
      <c r="Q56" s="42"/>
      <c r="R56" s="42"/>
      <c r="T56" s="42"/>
      <c r="U56" s="42"/>
      <c r="V56" s="42"/>
      <c r="X56" s="42"/>
      <c r="Y56" s="42"/>
      <c r="Z56" s="42"/>
      <c r="AA56" s="16"/>
      <c r="AB56" s="42"/>
      <c r="AC56" s="42"/>
    </row>
    <row r="57" spans="2:29" x14ac:dyDescent="0.4">
      <c r="B57" s="287" t="s">
        <v>418</v>
      </c>
      <c r="C57" s="287"/>
      <c r="D57" s="287"/>
      <c r="E57" s="287"/>
      <c r="F57" s="287"/>
      <c r="G57" s="287"/>
      <c r="H57" s="287"/>
      <c r="I57" s="287"/>
      <c r="J57" s="287"/>
      <c r="K57" s="287"/>
      <c r="L57" s="287"/>
      <c r="M57" s="287"/>
      <c r="N57" s="287"/>
      <c r="O57" s="287"/>
      <c r="P57" s="287"/>
      <c r="Q57" s="287"/>
      <c r="R57" s="287"/>
      <c r="S57" s="287"/>
      <c r="T57" s="287"/>
      <c r="U57" s="287"/>
      <c r="V57" s="287"/>
      <c r="W57" s="287"/>
      <c r="X57" s="287"/>
      <c r="Y57" s="287"/>
      <c r="Z57" s="287"/>
      <c r="AA57" s="287"/>
      <c r="AB57" s="287"/>
      <c r="AC57" s="138"/>
    </row>
    <row r="58" spans="2:29" ht="5.25" customHeight="1" x14ac:dyDescent="0.4">
      <c r="B58" s="42"/>
      <c r="C58" s="42"/>
      <c r="D58" s="138"/>
      <c r="E58" s="138"/>
      <c r="F58" s="138"/>
      <c r="G58" s="138"/>
      <c r="H58" s="138"/>
      <c r="I58" s="138"/>
      <c r="J58" s="138"/>
      <c r="K58" s="138"/>
      <c r="L58" s="138"/>
      <c r="M58" s="138"/>
      <c r="N58" s="138"/>
      <c r="O58" s="138"/>
      <c r="P58" s="138"/>
      <c r="Q58" s="138"/>
      <c r="R58" s="138"/>
      <c r="S58" s="138"/>
      <c r="T58" s="138"/>
      <c r="U58" s="138"/>
      <c r="V58" s="138"/>
      <c r="W58" s="138"/>
      <c r="X58" s="138"/>
      <c r="Y58" s="138"/>
      <c r="Z58" s="138"/>
      <c r="AA58" s="138"/>
      <c r="AB58" s="138"/>
      <c r="AC58" s="138"/>
    </row>
    <row r="59" spans="2:29" ht="15.75" customHeight="1" x14ac:dyDescent="0.4">
      <c r="B59" s="42"/>
      <c r="C59" s="42"/>
      <c r="D59" s="138"/>
      <c r="E59" s="138"/>
      <c r="F59" s="138"/>
      <c r="G59" s="138"/>
      <c r="H59" s="138"/>
      <c r="I59" s="138"/>
      <c r="J59" s="138"/>
      <c r="K59" s="138"/>
      <c r="L59" s="138"/>
      <c r="M59" s="138"/>
      <c r="N59" s="138"/>
      <c r="O59" s="138"/>
      <c r="P59" s="138"/>
      <c r="Q59" s="138"/>
      <c r="R59" s="16" t="s">
        <v>31</v>
      </c>
      <c r="S59" s="138"/>
      <c r="T59" s="120" t="str">
        <f>C12</f>
        <v>建築大工　太郎</v>
      </c>
      <c r="U59" s="55"/>
      <c r="V59" s="55"/>
      <c r="W59" s="55"/>
      <c r="X59" s="55"/>
      <c r="Y59" s="55"/>
      <c r="Z59" s="118" t="s">
        <v>168</v>
      </c>
      <c r="AA59" s="138"/>
      <c r="AB59" s="138"/>
      <c r="AC59" s="138"/>
    </row>
    <row r="60" spans="2:29" ht="18.75" customHeight="1" x14ac:dyDescent="0.4">
      <c r="B60" s="16"/>
      <c r="C60" s="16"/>
      <c r="D60" s="16"/>
      <c r="E60" s="16"/>
      <c r="F60" s="16"/>
      <c r="G60" s="16"/>
      <c r="H60" s="16"/>
      <c r="I60" s="16"/>
      <c r="J60" s="16"/>
      <c r="K60" s="16"/>
      <c r="L60" s="16"/>
      <c r="M60" s="16"/>
      <c r="N60" s="16"/>
      <c r="O60" s="16"/>
      <c r="P60" s="16"/>
      <c r="Q60" s="16"/>
      <c r="AB60" s="16"/>
      <c r="AC60" s="16"/>
    </row>
    <row r="61" spans="2:29" ht="14.25" customHeight="1" x14ac:dyDescent="0.4">
      <c r="B61" s="16"/>
      <c r="C61" s="16"/>
      <c r="D61" s="16"/>
      <c r="E61" s="16"/>
      <c r="F61" s="16"/>
      <c r="G61" s="16"/>
      <c r="H61" s="16"/>
      <c r="I61" s="16"/>
      <c r="J61" s="16"/>
      <c r="K61" s="16"/>
      <c r="L61" s="16"/>
      <c r="M61" s="16"/>
      <c r="N61" s="16"/>
      <c r="O61" s="16"/>
      <c r="P61" s="16"/>
      <c r="Q61" s="16"/>
      <c r="R61" s="42"/>
      <c r="S61" s="42"/>
      <c r="T61" s="42"/>
      <c r="U61" s="42"/>
      <c r="V61" s="42"/>
      <c r="W61" s="42"/>
      <c r="X61" s="42"/>
      <c r="Y61" s="42"/>
      <c r="Z61" s="42"/>
      <c r="AA61" s="42"/>
      <c r="AB61" s="16"/>
      <c r="AC61" s="16"/>
    </row>
    <row r="62" spans="2:29" ht="19.5" thickBot="1" x14ac:dyDescent="0.45">
      <c r="B62" s="42" t="s">
        <v>220</v>
      </c>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row>
    <row r="63" spans="2:29" ht="19.5" thickBot="1" x14ac:dyDescent="0.45">
      <c r="B63" s="494" t="s">
        <v>221</v>
      </c>
      <c r="C63" s="495"/>
      <c r="D63" s="495" t="s">
        <v>243</v>
      </c>
      <c r="E63" s="495"/>
      <c r="F63" s="495"/>
      <c r="G63" s="495"/>
      <c r="H63" s="495"/>
      <c r="I63" s="495" t="s">
        <v>222</v>
      </c>
      <c r="J63" s="495"/>
      <c r="K63" s="495"/>
      <c r="L63" s="495"/>
      <c r="M63" s="495"/>
      <c r="N63" s="495"/>
      <c r="O63" s="495"/>
      <c r="P63" s="495"/>
      <c r="Q63" s="495"/>
      <c r="R63" s="495"/>
      <c r="S63" s="495"/>
      <c r="T63" s="495"/>
      <c r="U63" s="495" t="s">
        <v>267</v>
      </c>
      <c r="V63" s="495"/>
      <c r="W63" s="495"/>
      <c r="X63" s="495"/>
      <c r="Y63" s="495"/>
      <c r="Z63" s="495"/>
      <c r="AA63" s="495"/>
      <c r="AB63" s="496"/>
    </row>
    <row r="64" spans="2:29" x14ac:dyDescent="0.4">
      <c r="B64" s="486" t="s">
        <v>245</v>
      </c>
      <c r="C64" s="487"/>
      <c r="D64" s="436" t="s">
        <v>269</v>
      </c>
      <c r="E64" s="436"/>
      <c r="F64" s="436"/>
      <c r="G64" s="436"/>
      <c r="H64" s="436"/>
      <c r="I64" s="485" t="s">
        <v>251</v>
      </c>
      <c r="J64" s="485"/>
      <c r="K64" s="485"/>
      <c r="L64" s="485"/>
      <c r="M64" s="485"/>
      <c r="N64" s="485"/>
      <c r="O64" s="485"/>
      <c r="P64" s="485"/>
      <c r="Q64" s="485"/>
      <c r="R64" s="485"/>
      <c r="S64" s="485"/>
      <c r="T64" s="485"/>
      <c r="U64" s="488" t="s">
        <v>187</v>
      </c>
      <c r="V64" s="489"/>
      <c r="W64" s="489"/>
      <c r="X64" s="489"/>
      <c r="Y64" s="489"/>
      <c r="Z64" s="489"/>
      <c r="AA64" s="489"/>
      <c r="AB64" s="490"/>
    </row>
    <row r="65" spans="2:28" x14ac:dyDescent="0.4">
      <c r="B65" s="459" t="s">
        <v>246</v>
      </c>
      <c r="C65" s="460"/>
      <c r="D65" s="436" t="s">
        <v>270</v>
      </c>
      <c r="E65" s="436"/>
      <c r="F65" s="436"/>
      <c r="G65" s="436"/>
      <c r="H65" s="436"/>
      <c r="I65" s="484" t="s">
        <v>321</v>
      </c>
      <c r="J65" s="484"/>
      <c r="K65" s="484"/>
      <c r="L65" s="484"/>
      <c r="M65" s="484"/>
      <c r="N65" s="484"/>
      <c r="O65" s="484"/>
      <c r="P65" s="484"/>
      <c r="Q65" s="484"/>
      <c r="R65" s="484"/>
      <c r="S65" s="484"/>
      <c r="T65" s="484"/>
      <c r="U65" s="491"/>
      <c r="V65" s="492"/>
      <c r="W65" s="492"/>
      <c r="X65" s="492"/>
      <c r="Y65" s="492"/>
      <c r="Z65" s="492"/>
      <c r="AA65" s="492"/>
      <c r="AB65" s="493"/>
    </row>
    <row r="66" spans="2:28" x14ac:dyDescent="0.4">
      <c r="B66" s="469"/>
      <c r="C66" s="470"/>
      <c r="D66" s="436" t="s">
        <v>271</v>
      </c>
      <c r="E66" s="436"/>
      <c r="F66" s="436"/>
      <c r="G66" s="436"/>
      <c r="H66" s="436"/>
      <c r="I66" s="484" t="s">
        <v>320</v>
      </c>
      <c r="J66" s="484"/>
      <c r="K66" s="484"/>
      <c r="L66" s="484"/>
      <c r="M66" s="484"/>
      <c r="N66" s="484"/>
      <c r="O66" s="484"/>
      <c r="P66" s="484"/>
      <c r="Q66" s="484"/>
      <c r="R66" s="484"/>
      <c r="S66" s="484"/>
      <c r="T66" s="484"/>
      <c r="U66" s="491"/>
      <c r="V66" s="492"/>
      <c r="W66" s="492"/>
      <c r="X66" s="492"/>
      <c r="Y66" s="492"/>
      <c r="Z66" s="492"/>
      <c r="AA66" s="492"/>
      <c r="AB66" s="493"/>
    </row>
    <row r="67" spans="2:28" x14ac:dyDescent="0.4">
      <c r="B67" s="450"/>
      <c r="C67" s="451"/>
      <c r="D67" s="436" t="s">
        <v>272</v>
      </c>
      <c r="E67" s="436"/>
      <c r="F67" s="436"/>
      <c r="G67" s="436"/>
      <c r="H67" s="436"/>
      <c r="I67" s="484" t="s">
        <v>319</v>
      </c>
      <c r="J67" s="484"/>
      <c r="K67" s="484"/>
      <c r="L67" s="484"/>
      <c r="M67" s="484"/>
      <c r="N67" s="484"/>
      <c r="O67" s="484"/>
      <c r="P67" s="484"/>
      <c r="Q67" s="484"/>
      <c r="R67" s="484"/>
      <c r="S67" s="484"/>
      <c r="T67" s="484"/>
      <c r="U67" s="491"/>
      <c r="V67" s="492"/>
      <c r="W67" s="492"/>
      <c r="X67" s="492"/>
      <c r="Y67" s="492"/>
      <c r="Z67" s="492"/>
      <c r="AA67" s="492"/>
      <c r="AB67" s="493"/>
    </row>
    <row r="68" spans="2:28" x14ac:dyDescent="0.4">
      <c r="B68" s="459" t="s">
        <v>247</v>
      </c>
      <c r="C68" s="460"/>
      <c r="D68" s="436" t="s">
        <v>273</v>
      </c>
      <c r="E68" s="436"/>
      <c r="F68" s="436"/>
      <c r="G68" s="436"/>
      <c r="H68" s="436"/>
      <c r="I68" s="484" t="s">
        <v>301</v>
      </c>
      <c r="J68" s="484"/>
      <c r="K68" s="484"/>
      <c r="L68" s="484"/>
      <c r="M68" s="484"/>
      <c r="N68" s="484"/>
      <c r="O68" s="484"/>
      <c r="P68" s="484"/>
      <c r="Q68" s="484"/>
      <c r="R68" s="484"/>
      <c r="S68" s="484"/>
      <c r="T68" s="484"/>
      <c r="U68" s="491"/>
      <c r="V68" s="492"/>
      <c r="W68" s="492"/>
      <c r="X68" s="492"/>
      <c r="Y68" s="492"/>
      <c r="Z68" s="492"/>
      <c r="AA68" s="492"/>
      <c r="AB68" s="493"/>
    </row>
    <row r="69" spans="2:28" x14ac:dyDescent="0.4">
      <c r="B69" s="469"/>
      <c r="C69" s="470"/>
      <c r="D69" s="436" t="s">
        <v>274</v>
      </c>
      <c r="E69" s="436"/>
      <c r="F69" s="436"/>
      <c r="G69" s="436"/>
      <c r="H69" s="436"/>
      <c r="I69" s="484" t="s">
        <v>302</v>
      </c>
      <c r="J69" s="484"/>
      <c r="K69" s="484"/>
      <c r="L69" s="484"/>
      <c r="M69" s="484"/>
      <c r="N69" s="484"/>
      <c r="O69" s="484"/>
      <c r="P69" s="484"/>
      <c r="Q69" s="484"/>
      <c r="R69" s="484"/>
      <c r="S69" s="484"/>
      <c r="T69" s="484"/>
      <c r="U69" s="491"/>
      <c r="V69" s="492"/>
      <c r="W69" s="492"/>
      <c r="X69" s="492"/>
      <c r="Y69" s="492"/>
      <c r="Z69" s="492"/>
      <c r="AA69" s="492"/>
      <c r="AB69" s="493"/>
    </row>
    <row r="70" spans="2:28" x14ac:dyDescent="0.4">
      <c r="B70" s="469"/>
      <c r="C70" s="470"/>
      <c r="D70" s="436" t="s">
        <v>275</v>
      </c>
      <c r="E70" s="436"/>
      <c r="F70" s="436"/>
      <c r="G70" s="436"/>
      <c r="H70" s="436"/>
      <c r="I70" s="484" t="s">
        <v>252</v>
      </c>
      <c r="J70" s="484"/>
      <c r="K70" s="484"/>
      <c r="L70" s="484"/>
      <c r="M70" s="484"/>
      <c r="N70" s="484"/>
      <c r="O70" s="484"/>
      <c r="P70" s="484"/>
      <c r="Q70" s="484"/>
      <c r="R70" s="484"/>
      <c r="S70" s="484"/>
      <c r="T70" s="484"/>
      <c r="U70" s="491"/>
      <c r="V70" s="492"/>
      <c r="W70" s="492"/>
      <c r="X70" s="492"/>
      <c r="Y70" s="492"/>
      <c r="Z70" s="492"/>
      <c r="AA70" s="492"/>
      <c r="AB70" s="493"/>
    </row>
    <row r="71" spans="2:28" x14ac:dyDescent="0.4">
      <c r="B71" s="469"/>
      <c r="C71" s="470"/>
      <c r="D71" s="436" t="s">
        <v>276</v>
      </c>
      <c r="E71" s="436"/>
      <c r="F71" s="436"/>
      <c r="G71" s="436"/>
      <c r="H71" s="436"/>
      <c r="I71" s="484" t="s">
        <v>253</v>
      </c>
      <c r="J71" s="484"/>
      <c r="K71" s="484"/>
      <c r="L71" s="484"/>
      <c r="M71" s="484"/>
      <c r="N71" s="484"/>
      <c r="O71" s="484"/>
      <c r="P71" s="484"/>
      <c r="Q71" s="484"/>
      <c r="R71" s="484"/>
      <c r="S71" s="484"/>
      <c r="T71" s="484"/>
      <c r="U71" s="491"/>
      <c r="V71" s="492"/>
      <c r="W71" s="492"/>
      <c r="X71" s="492"/>
      <c r="Y71" s="492"/>
      <c r="Z71" s="492"/>
      <c r="AA71" s="492"/>
      <c r="AB71" s="493"/>
    </row>
    <row r="72" spans="2:28" x14ac:dyDescent="0.4">
      <c r="B72" s="469"/>
      <c r="C72" s="470"/>
      <c r="D72" s="436" t="s">
        <v>277</v>
      </c>
      <c r="E72" s="436"/>
      <c r="F72" s="436"/>
      <c r="G72" s="436"/>
      <c r="H72" s="436"/>
      <c r="I72" s="484" t="s">
        <v>254</v>
      </c>
      <c r="J72" s="484"/>
      <c r="K72" s="484"/>
      <c r="L72" s="484"/>
      <c r="M72" s="484"/>
      <c r="N72" s="484"/>
      <c r="O72" s="484"/>
      <c r="P72" s="484"/>
      <c r="Q72" s="484"/>
      <c r="R72" s="484"/>
      <c r="S72" s="484"/>
      <c r="T72" s="484"/>
      <c r="U72" s="491"/>
      <c r="V72" s="492"/>
      <c r="W72" s="492"/>
      <c r="X72" s="492"/>
      <c r="Y72" s="492"/>
      <c r="Z72" s="492"/>
      <c r="AA72" s="492"/>
      <c r="AB72" s="493"/>
    </row>
    <row r="73" spans="2:28" x14ac:dyDescent="0.4">
      <c r="B73" s="469"/>
      <c r="C73" s="470"/>
      <c r="D73" s="465">
        <v>30091</v>
      </c>
      <c r="E73" s="465"/>
      <c r="F73" s="465"/>
      <c r="G73" s="465"/>
      <c r="H73" s="465"/>
      <c r="I73" s="433" t="s">
        <v>265</v>
      </c>
      <c r="J73" s="434"/>
      <c r="K73" s="434"/>
      <c r="L73" s="434"/>
      <c r="M73" s="434"/>
      <c r="N73" s="434"/>
      <c r="O73" s="434"/>
      <c r="P73" s="434"/>
      <c r="Q73" s="434"/>
      <c r="R73" s="434"/>
      <c r="S73" s="434"/>
      <c r="T73" s="435"/>
      <c r="U73" s="491"/>
      <c r="V73" s="492"/>
      <c r="W73" s="492"/>
      <c r="X73" s="492"/>
      <c r="Y73" s="492"/>
      <c r="Z73" s="492"/>
      <c r="AA73" s="492"/>
      <c r="AB73" s="493"/>
    </row>
    <row r="74" spans="2:28" x14ac:dyDescent="0.4">
      <c r="B74" s="469"/>
      <c r="C74" s="470"/>
      <c r="D74" s="465">
        <v>30092</v>
      </c>
      <c r="E74" s="465"/>
      <c r="F74" s="465"/>
      <c r="G74" s="465"/>
      <c r="H74" s="465"/>
      <c r="I74" s="484" t="s">
        <v>266</v>
      </c>
      <c r="J74" s="484"/>
      <c r="K74" s="484"/>
      <c r="L74" s="484"/>
      <c r="M74" s="484"/>
      <c r="N74" s="484"/>
      <c r="O74" s="484"/>
      <c r="P74" s="484"/>
      <c r="Q74" s="484"/>
      <c r="R74" s="484"/>
      <c r="S74" s="484"/>
      <c r="T74" s="484"/>
      <c r="U74" s="491"/>
      <c r="V74" s="492"/>
      <c r="W74" s="492"/>
      <c r="X74" s="492"/>
      <c r="Y74" s="492"/>
      <c r="Z74" s="492"/>
      <c r="AA74" s="492"/>
      <c r="AB74" s="493"/>
    </row>
    <row r="75" spans="2:28" x14ac:dyDescent="0.4">
      <c r="B75" s="450"/>
      <c r="C75" s="451"/>
      <c r="D75" s="465">
        <v>30093</v>
      </c>
      <c r="E75" s="465"/>
      <c r="F75" s="465"/>
      <c r="G75" s="465"/>
      <c r="H75" s="465"/>
      <c r="I75" s="484" t="s">
        <v>300</v>
      </c>
      <c r="J75" s="484"/>
      <c r="K75" s="484"/>
      <c r="L75" s="484"/>
      <c r="M75" s="484"/>
      <c r="N75" s="484"/>
      <c r="O75" s="484"/>
      <c r="P75" s="484"/>
      <c r="Q75" s="484"/>
      <c r="R75" s="484"/>
      <c r="S75" s="484"/>
      <c r="T75" s="484"/>
      <c r="U75" s="491"/>
      <c r="V75" s="492"/>
      <c r="W75" s="492"/>
      <c r="X75" s="492"/>
      <c r="Y75" s="492"/>
      <c r="Z75" s="492"/>
      <c r="AA75" s="492"/>
      <c r="AB75" s="493"/>
    </row>
    <row r="76" spans="2:28" x14ac:dyDescent="0.4">
      <c r="B76" s="459" t="s">
        <v>248</v>
      </c>
      <c r="C76" s="460"/>
      <c r="D76" s="436" t="s">
        <v>278</v>
      </c>
      <c r="E76" s="436"/>
      <c r="F76" s="436"/>
      <c r="G76" s="436"/>
      <c r="H76" s="436"/>
      <c r="I76" s="485" t="s">
        <v>255</v>
      </c>
      <c r="J76" s="485"/>
      <c r="K76" s="485"/>
      <c r="L76" s="485"/>
      <c r="M76" s="485"/>
      <c r="N76" s="485"/>
      <c r="O76" s="485"/>
      <c r="P76" s="485"/>
      <c r="Q76" s="485"/>
      <c r="R76" s="485"/>
      <c r="S76" s="485"/>
      <c r="T76" s="485"/>
      <c r="U76" s="491"/>
      <c r="V76" s="492"/>
      <c r="W76" s="492"/>
      <c r="X76" s="492"/>
      <c r="Y76" s="492"/>
      <c r="Z76" s="492"/>
      <c r="AA76" s="492"/>
      <c r="AB76" s="493"/>
    </row>
    <row r="77" spans="2:28" x14ac:dyDescent="0.4">
      <c r="B77" s="469"/>
      <c r="C77" s="470"/>
      <c r="D77" s="436" t="s">
        <v>279</v>
      </c>
      <c r="E77" s="436"/>
      <c r="F77" s="436"/>
      <c r="G77" s="436"/>
      <c r="H77" s="436"/>
      <c r="I77" s="484" t="s">
        <v>256</v>
      </c>
      <c r="J77" s="484"/>
      <c r="K77" s="484"/>
      <c r="L77" s="484"/>
      <c r="M77" s="484"/>
      <c r="N77" s="484"/>
      <c r="O77" s="484"/>
      <c r="P77" s="484"/>
      <c r="Q77" s="484"/>
      <c r="R77" s="484"/>
      <c r="S77" s="484"/>
      <c r="T77" s="484"/>
      <c r="U77" s="491"/>
      <c r="V77" s="492"/>
      <c r="W77" s="492"/>
      <c r="X77" s="492"/>
      <c r="Y77" s="492"/>
      <c r="Z77" s="492"/>
      <c r="AA77" s="492"/>
      <c r="AB77" s="493"/>
    </row>
    <row r="78" spans="2:28" x14ac:dyDescent="0.4">
      <c r="B78" s="469"/>
      <c r="C78" s="470"/>
      <c r="D78" s="436" t="s">
        <v>280</v>
      </c>
      <c r="E78" s="436"/>
      <c r="F78" s="436"/>
      <c r="G78" s="436"/>
      <c r="H78" s="436"/>
      <c r="I78" s="484" t="s">
        <v>257</v>
      </c>
      <c r="J78" s="484"/>
      <c r="K78" s="484"/>
      <c r="L78" s="484"/>
      <c r="M78" s="484"/>
      <c r="N78" s="484"/>
      <c r="O78" s="484"/>
      <c r="P78" s="484"/>
      <c r="Q78" s="484"/>
      <c r="R78" s="484"/>
      <c r="S78" s="484"/>
      <c r="T78" s="484"/>
      <c r="U78" s="491"/>
      <c r="V78" s="492"/>
      <c r="W78" s="492"/>
      <c r="X78" s="492"/>
      <c r="Y78" s="492"/>
      <c r="Z78" s="492"/>
      <c r="AA78" s="492"/>
      <c r="AB78" s="493"/>
    </row>
    <row r="79" spans="2:28" x14ac:dyDescent="0.4">
      <c r="B79" s="469"/>
      <c r="C79" s="470"/>
      <c r="D79" s="436" t="s">
        <v>281</v>
      </c>
      <c r="E79" s="436"/>
      <c r="F79" s="436"/>
      <c r="G79" s="436"/>
      <c r="H79" s="436"/>
      <c r="I79" s="484" t="s">
        <v>258</v>
      </c>
      <c r="J79" s="484"/>
      <c r="K79" s="484"/>
      <c r="L79" s="484"/>
      <c r="M79" s="484"/>
      <c r="N79" s="484"/>
      <c r="O79" s="484"/>
      <c r="P79" s="484"/>
      <c r="Q79" s="484"/>
      <c r="R79" s="484"/>
      <c r="S79" s="484"/>
      <c r="T79" s="484"/>
      <c r="U79" s="491"/>
      <c r="V79" s="492"/>
      <c r="W79" s="492"/>
      <c r="X79" s="492"/>
      <c r="Y79" s="492"/>
      <c r="Z79" s="492"/>
      <c r="AA79" s="492"/>
      <c r="AB79" s="493"/>
    </row>
    <row r="80" spans="2:28" x14ac:dyDescent="0.4">
      <c r="B80" s="469"/>
      <c r="C80" s="470"/>
      <c r="D80" s="436" t="s">
        <v>282</v>
      </c>
      <c r="E80" s="436"/>
      <c r="F80" s="436"/>
      <c r="G80" s="436"/>
      <c r="H80" s="436"/>
      <c r="I80" s="484" t="s">
        <v>324</v>
      </c>
      <c r="J80" s="484"/>
      <c r="K80" s="484"/>
      <c r="L80" s="484"/>
      <c r="M80" s="484"/>
      <c r="N80" s="484"/>
      <c r="O80" s="484"/>
      <c r="P80" s="484"/>
      <c r="Q80" s="484"/>
      <c r="R80" s="484"/>
      <c r="S80" s="484"/>
      <c r="T80" s="484"/>
      <c r="U80" s="491"/>
      <c r="V80" s="492"/>
      <c r="W80" s="492"/>
      <c r="X80" s="492"/>
      <c r="Y80" s="492"/>
      <c r="Z80" s="492"/>
      <c r="AA80" s="492"/>
      <c r="AB80" s="493"/>
    </row>
    <row r="81" spans="2:28" x14ac:dyDescent="0.4">
      <c r="B81" s="469"/>
      <c r="C81" s="470"/>
      <c r="D81" s="436" t="s">
        <v>283</v>
      </c>
      <c r="E81" s="436"/>
      <c r="F81" s="436"/>
      <c r="G81" s="436"/>
      <c r="H81" s="436"/>
      <c r="I81" s="484" t="s">
        <v>323</v>
      </c>
      <c r="J81" s="484"/>
      <c r="K81" s="484"/>
      <c r="L81" s="484"/>
      <c r="M81" s="484"/>
      <c r="N81" s="484"/>
      <c r="O81" s="484"/>
      <c r="P81" s="484"/>
      <c r="Q81" s="484"/>
      <c r="R81" s="484"/>
      <c r="S81" s="484"/>
      <c r="T81" s="484"/>
      <c r="U81" s="491"/>
      <c r="V81" s="492"/>
      <c r="W81" s="492"/>
      <c r="X81" s="492"/>
      <c r="Y81" s="492"/>
      <c r="Z81" s="492"/>
      <c r="AA81" s="492"/>
      <c r="AB81" s="493"/>
    </row>
    <row r="82" spans="2:28" x14ac:dyDescent="0.4">
      <c r="B82" s="469"/>
      <c r="C82" s="470"/>
      <c r="D82" s="436" t="s">
        <v>285</v>
      </c>
      <c r="E82" s="436"/>
      <c r="F82" s="436"/>
      <c r="G82" s="436"/>
      <c r="H82" s="436"/>
      <c r="I82" s="484" t="s">
        <v>322</v>
      </c>
      <c r="J82" s="484"/>
      <c r="K82" s="484"/>
      <c r="L82" s="484"/>
      <c r="M82" s="484"/>
      <c r="N82" s="484"/>
      <c r="O82" s="484"/>
      <c r="P82" s="484"/>
      <c r="Q82" s="484"/>
      <c r="R82" s="484"/>
      <c r="S82" s="484"/>
      <c r="T82" s="484"/>
      <c r="U82" s="491"/>
      <c r="V82" s="492"/>
      <c r="W82" s="492"/>
      <c r="X82" s="492"/>
      <c r="Y82" s="492"/>
      <c r="Z82" s="492"/>
      <c r="AA82" s="492"/>
      <c r="AB82" s="493"/>
    </row>
    <row r="83" spans="2:28" x14ac:dyDescent="0.4">
      <c r="B83" s="450"/>
      <c r="C83" s="451"/>
      <c r="D83" s="436" t="s">
        <v>284</v>
      </c>
      <c r="E83" s="436"/>
      <c r="F83" s="436"/>
      <c r="G83" s="436"/>
      <c r="H83" s="436"/>
      <c r="I83" s="484" t="s">
        <v>325</v>
      </c>
      <c r="J83" s="484"/>
      <c r="K83" s="484"/>
      <c r="L83" s="484"/>
      <c r="M83" s="484"/>
      <c r="N83" s="484"/>
      <c r="O83" s="484"/>
      <c r="P83" s="484"/>
      <c r="Q83" s="484"/>
      <c r="R83" s="484"/>
      <c r="S83" s="484"/>
      <c r="T83" s="484"/>
      <c r="U83" s="491"/>
      <c r="V83" s="492"/>
      <c r="W83" s="492"/>
      <c r="X83" s="492"/>
      <c r="Y83" s="492"/>
      <c r="Z83" s="492"/>
      <c r="AA83" s="492"/>
      <c r="AB83" s="493"/>
    </row>
    <row r="84" spans="2:28" x14ac:dyDescent="0.4">
      <c r="B84" s="459" t="s">
        <v>249</v>
      </c>
      <c r="C84" s="460"/>
      <c r="D84" s="436" t="s">
        <v>286</v>
      </c>
      <c r="E84" s="436"/>
      <c r="F84" s="436"/>
      <c r="G84" s="436"/>
      <c r="H84" s="436"/>
      <c r="I84" s="484" t="s">
        <v>317</v>
      </c>
      <c r="J84" s="484"/>
      <c r="K84" s="484"/>
      <c r="L84" s="484"/>
      <c r="M84" s="484"/>
      <c r="N84" s="484"/>
      <c r="O84" s="484"/>
      <c r="P84" s="484"/>
      <c r="Q84" s="484"/>
      <c r="R84" s="484"/>
      <c r="S84" s="484"/>
      <c r="T84" s="484"/>
      <c r="U84" s="491"/>
      <c r="V84" s="492"/>
      <c r="W84" s="492"/>
      <c r="X84" s="492"/>
      <c r="Y84" s="492"/>
      <c r="Z84" s="492"/>
      <c r="AA84" s="492"/>
      <c r="AB84" s="493"/>
    </row>
    <row r="85" spans="2:28" x14ac:dyDescent="0.4">
      <c r="B85" s="469"/>
      <c r="C85" s="470"/>
      <c r="D85" s="436" t="s">
        <v>288</v>
      </c>
      <c r="E85" s="436"/>
      <c r="F85" s="436"/>
      <c r="G85" s="436"/>
      <c r="H85" s="436"/>
      <c r="I85" s="484" t="s">
        <v>315</v>
      </c>
      <c r="J85" s="434"/>
      <c r="K85" s="434"/>
      <c r="L85" s="434"/>
      <c r="M85" s="434"/>
      <c r="N85" s="434"/>
      <c r="O85" s="434"/>
      <c r="P85" s="434"/>
      <c r="Q85" s="434"/>
      <c r="R85" s="434"/>
      <c r="S85" s="434"/>
      <c r="T85" s="435"/>
      <c r="U85" s="491"/>
      <c r="V85" s="492"/>
      <c r="W85" s="492"/>
      <c r="X85" s="492"/>
      <c r="Y85" s="492"/>
      <c r="Z85" s="492"/>
      <c r="AA85" s="492"/>
      <c r="AB85" s="493"/>
    </row>
    <row r="86" spans="2:28" ht="36.75" customHeight="1" x14ac:dyDescent="0.4">
      <c r="B86" s="469"/>
      <c r="C86" s="470"/>
      <c r="D86" s="461" t="s">
        <v>287</v>
      </c>
      <c r="E86" s="461"/>
      <c r="F86" s="461"/>
      <c r="G86" s="461"/>
      <c r="H86" s="461"/>
      <c r="I86" s="466" t="s">
        <v>316</v>
      </c>
      <c r="J86" s="467"/>
      <c r="K86" s="467"/>
      <c r="L86" s="467"/>
      <c r="M86" s="467"/>
      <c r="N86" s="467"/>
      <c r="O86" s="467"/>
      <c r="P86" s="467"/>
      <c r="Q86" s="467"/>
      <c r="R86" s="467"/>
      <c r="S86" s="467"/>
      <c r="T86" s="468"/>
      <c r="U86" s="491"/>
      <c r="V86" s="492"/>
      <c r="W86" s="492"/>
      <c r="X86" s="492"/>
      <c r="Y86" s="492"/>
      <c r="Z86" s="492"/>
      <c r="AA86" s="492"/>
      <c r="AB86" s="493"/>
    </row>
    <row r="87" spans="2:28" ht="36.75" customHeight="1" x14ac:dyDescent="0.4">
      <c r="B87" s="469"/>
      <c r="C87" s="470"/>
      <c r="D87" s="461" t="s">
        <v>318</v>
      </c>
      <c r="E87" s="461"/>
      <c r="F87" s="461"/>
      <c r="G87" s="461"/>
      <c r="H87" s="461"/>
      <c r="I87" s="466" t="s">
        <v>326</v>
      </c>
      <c r="J87" s="467"/>
      <c r="K87" s="467"/>
      <c r="L87" s="467"/>
      <c r="M87" s="467"/>
      <c r="N87" s="467"/>
      <c r="O87" s="467"/>
      <c r="P87" s="467"/>
      <c r="Q87" s="467"/>
      <c r="R87" s="467"/>
      <c r="S87" s="467"/>
      <c r="T87" s="468"/>
      <c r="U87" s="491"/>
      <c r="V87" s="492"/>
      <c r="W87" s="492"/>
      <c r="X87" s="492"/>
      <c r="Y87" s="492"/>
      <c r="Z87" s="492"/>
      <c r="AA87" s="492"/>
      <c r="AB87" s="493"/>
    </row>
    <row r="88" spans="2:28" x14ac:dyDescent="0.4">
      <c r="B88" s="459" t="s">
        <v>250</v>
      </c>
      <c r="C88" s="460"/>
      <c r="D88" s="461" t="s">
        <v>289</v>
      </c>
      <c r="E88" s="461"/>
      <c r="F88" s="461"/>
      <c r="G88" s="461"/>
      <c r="H88" s="461"/>
      <c r="I88" s="462" t="s">
        <v>259</v>
      </c>
      <c r="J88" s="463"/>
      <c r="K88" s="463"/>
      <c r="L88" s="463"/>
      <c r="M88" s="463"/>
      <c r="N88" s="463"/>
      <c r="O88" s="463"/>
      <c r="P88" s="463"/>
      <c r="Q88" s="463"/>
      <c r="R88" s="463"/>
      <c r="S88" s="463"/>
      <c r="T88" s="464"/>
      <c r="U88" s="491"/>
      <c r="V88" s="492"/>
      <c r="W88" s="492"/>
      <c r="X88" s="492"/>
      <c r="Y88" s="492"/>
      <c r="Z88" s="492"/>
      <c r="AA88" s="492"/>
      <c r="AB88" s="493"/>
    </row>
    <row r="89" spans="2:28" ht="36.75" customHeight="1" x14ac:dyDescent="0.4">
      <c r="B89" s="450"/>
      <c r="C89" s="451"/>
      <c r="D89" s="465">
        <v>60011</v>
      </c>
      <c r="E89" s="465"/>
      <c r="F89" s="465"/>
      <c r="G89" s="465"/>
      <c r="H89" s="465"/>
      <c r="I89" s="466" t="s">
        <v>327</v>
      </c>
      <c r="J89" s="467"/>
      <c r="K89" s="467"/>
      <c r="L89" s="467"/>
      <c r="M89" s="467"/>
      <c r="N89" s="467"/>
      <c r="O89" s="467"/>
      <c r="P89" s="467"/>
      <c r="Q89" s="467"/>
      <c r="R89" s="467"/>
      <c r="S89" s="467"/>
      <c r="T89" s="468"/>
      <c r="U89" s="456"/>
      <c r="V89" s="457"/>
      <c r="W89" s="457"/>
      <c r="X89" s="457"/>
      <c r="Y89" s="457"/>
      <c r="Z89" s="457"/>
      <c r="AA89" s="457"/>
      <c r="AB89" s="458"/>
    </row>
    <row r="90" spans="2:28" ht="18.75" customHeight="1" x14ac:dyDescent="0.4">
      <c r="B90" s="459" t="s">
        <v>390</v>
      </c>
      <c r="C90" s="460"/>
      <c r="D90" s="436" t="s">
        <v>290</v>
      </c>
      <c r="E90" s="436"/>
      <c r="F90" s="436"/>
      <c r="G90" s="436"/>
      <c r="H90" s="436"/>
      <c r="I90" s="433" t="s">
        <v>260</v>
      </c>
      <c r="J90" s="434"/>
      <c r="K90" s="434"/>
      <c r="L90" s="434"/>
      <c r="M90" s="434"/>
      <c r="N90" s="434"/>
      <c r="O90" s="434"/>
      <c r="P90" s="434"/>
      <c r="Q90" s="434"/>
      <c r="R90" s="434"/>
      <c r="S90" s="434"/>
      <c r="T90" s="435"/>
      <c r="U90" s="471" t="s">
        <v>389</v>
      </c>
      <c r="V90" s="472"/>
      <c r="W90" s="472"/>
      <c r="X90" s="472"/>
      <c r="Y90" s="472"/>
      <c r="Z90" s="472"/>
      <c r="AA90" s="472"/>
      <c r="AB90" s="473"/>
    </row>
    <row r="91" spans="2:28" x14ac:dyDescent="0.4">
      <c r="B91" s="469"/>
      <c r="C91" s="470"/>
      <c r="D91" s="436" t="s">
        <v>291</v>
      </c>
      <c r="E91" s="436"/>
      <c r="F91" s="436"/>
      <c r="G91" s="436"/>
      <c r="H91" s="436"/>
      <c r="I91" s="433" t="s">
        <v>261</v>
      </c>
      <c r="J91" s="434"/>
      <c r="K91" s="434"/>
      <c r="L91" s="434"/>
      <c r="M91" s="434"/>
      <c r="N91" s="434"/>
      <c r="O91" s="434"/>
      <c r="P91" s="434"/>
      <c r="Q91" s="434"/>
      <c r="R91" s="434"/>
      <c r="S91" s="434"/>
      <c r="T91" s="435"/>
      <c r="U91" s="474"/>
      <c r="V91" s="475"/>
      <c r="W91" s="475"/>
      <c r="X91" s="475"/>
      <c r="Y91" s="475"/>
      <c r="Z91" s="475"/>
      <c r="AA91" s="475"/>
      <c r="AB91" s="476"/>
    </row>
    <row r="92" spans="2:28" x14ac:dyDescent="0.4">
      <c r="B92" s="469"/>
      <c r="C92" s="470"/>
      <c r="D92" s="436" t="s">
        <v>292</v>
      </c>
      <c r="E92" s="436"/>
      <c r="F92" s="436"/>
      <c r="G92" s="436"/>
      <c r="H92" s="436"/>
      <c r="I92" s="433" t="s">
        <v>262</v>
      </c>
      <c r="J92" s="434"/>
      <c r="K92" s="434"/>
      <c r="L92" s="434"/>
      <c r="M92" s="434"/>
      <c r="N92" s="434"/>
      <c r="O92" s="434"/>
      <c r="P92" s="434"/>
      <c r="Q92" s="434"/>
      <c r="R92" s="434"/>
      <c r="S92" s="434"/>
      <c r="T92" s="435"/>
      <c r="U92" s="474"/>
      <c r="V92" s="475"/>
      <c r="W92" s="475"/>
      <c r="X92" s="475"/>
      <c r="Y92" s="475"/>
      <c r="Z92" s="475"/>
      <c r="AA92" s="475"/>
      <c r="AB92" s="476"/>
    </row>
    <row r="93" spans="2:28" x14ac:dyDescent="0.4">
      <c r="B93" s="469"/>
      <c r="C93" s="470"/>
      <c r="D93" s="436" t="s">
        <v>293</v>
      </c>
      <c r="E93" s="436"/>
      <c r="F93" s="436"/>
      <c r="G93" s="436"/>
      <c r="H93" s="436"/>
      <c r="I93" s="433" t="s">
        <v>263</v>
      </c>
      <c r="J93" s="434"/>
      <c r="K93" s="434"/>
      <c r="L93" s="434"/>
      <c r="M93" s="434"/>
      <c r="N93" s="434"/>
      <c r="O93" s="434"/>
      <c r="P93" s="434"/>
      <c r="Q93" s="434"/>
      <c r="R93" s="434"/>
      <c r="S93" s="434"/>
      <c r="T93" s="435"/>
      <c r="U93" s="474"/>
      <c r="V93" s="475"/>
      <c r="W93" s="475"/>
      <c r="X93" s="475"/>
      <c r="Y93" s="475"/>
      <c r="Z93" s="475"/>
      <c r="AA93" s="475"/>
      <c r="AB93" s="476"/>
    </row>
    <row r="94" spans="2:28" x14ac:dyDescent="0.4">
      <c r="B94" s="469"/>
      <c r="C94" s="470"/>
      <c r="D94" s="436" t="s">
        <v>294</v>
      </c>
      <c r="E94" s="436"/>
      <c r="F94" s="436"/>
      <c r="G94" s="436"/>
      <c r="H94" s="436"/>
      <c r="I94" s="433" t="s">
        <v>264</v>
      </c>
      <c r="J94" s="434"/>
      <c r="K94" s="434"/>
      <c r="L94" s="434"/>
      <c r="M94" s="434"/>
      <c r="N94" s="434"/>
      <c r="O94" s="434"/>
      <c r="P94" s="434"/>
      <c r="Q94" s="434"/>
      <c r="R94" s="434"/>
      <c r="S94" s="434"/>
      <c r="T94" s="435"/>
      <c r="U94" s="474"/>
      <c r="V94" s="475"/>
      <c r="W94" s="475"/>
      <c r="X94" s="475"/>
      <c r="Y94" s="475"/>
      <c r="Z94" s="475"/>
      <c r="AA94" s="475"/>
      <c r="AB94" s="476"/>
    </row>
    <row r="95" spans="2:28" x14ac:dyDescent="0.4">
      <c r="B95" s="469"/>
      <c r="C95" s="470"/>
      <c r="D95" s="461" t="s">
        <v>328</v>
      </c>
      <c r="E95" s="461"/>
      <c r="F95" s="461"/>
      <c r="G95" s="461"/>
      <c r="H95" s="461"/>
      <c r="I95" s="433" t="s">
        <v>332</v>
      </c>
      <c r="J95" s="434"/>
      <c r="K95" s="434"/>
      <c r="L95" s="434"/>
      <c r="M95" s="434"/>
      <c r="N95" s="434"/>
      <c r="O95" s="434"/>
      <c r="P95" s="434"/>
      <c r="Q95" s="434"/>
      <c r="R95" s="434"/>
      <c r="S95" s="434"/>
      <c r="T95" s="435"/>
      <c r="U95" s="474"/>
      <c r="V95" s="475"/>
      <c r="W95" s="475"/>
      <c r="X95" s="475"/>
      <c r="Y95" s="475"/>
      <c r="Z95" s="475"/>
      <c r="AA95" s="475"/>
      <c r="AB95" s="476"/>
    </row>
    <row r="96" spans="2:28" x14ac:dyDescent="0.4">
      <c r="B96" s="469"/>
      <c r="C96" s="470"/>
      <c r="D96" s="461" t="s">
        <v>329</v>
      </c>
      <c r="E96" s="461"/>
      <c r="F96" s="461"/>
      <c r="G96" s="461"/>
      <c r="H96" s="461"/>
      <c r="I96" s="433" t="s">
        <v>333</v>
      </c>
      <c r="J96" s="434"/>
      <c r="K96" s="434"/>
      <c r="L96" s="434"/>
      <c r="M96" s="434"/>
      <c r="N96" s="434"/>
      <c r="O96" s="434"/>
      <c r="P96" s="434"/>
      <c r="Q96" s="434"/>
      <c r="R96" s="434"/>
      <c r="S96" s="434"/>
      <c r="T96" s="435"/>
      <c r="U96" s="474"/>
      <c r="V96" s="475"/>
      <c r="W96" s="475"/>
      <c r="X96" s="475"/>
      <c r="Y96" s="475"/>
      <c r="Z96" s="475"/>
      <c r="AA96" s="475"/>
      <c r="AB96" s="476"/>
    </row>
    <row r="97" spans="2:28" x14ac:dyDescent="0.4">
      <c r="B97" s="469"/>
      <c r="C97" s="470"/>
      <c r="D97" s="461" t="s">
        <v>330</v>
      </c>
      <c r="E97" s="461"/>
      <c r="F97" s="461"/>
      <c r="G97" s="461"/>
      <c r="H97" s="461"/>
      <c r="I97" s="433" t="s">
        <v>334</v>
      </c>
      <c r="J97" s="434"/>
      <c r="K97" s="434"/>
      <c r="L97" s="434"/>
      <c r="M97" s="434"/>
      <c r="N97" s="434"/>
      <c r="O97" s="434"/>
      <c r="P97" s="434"/>
      <c r="Q97" s="434"/>
      <c r="R97" s="434"/>
      <c r="S97" s="434"/>
      <c r="T97" s="435"/>
      <c r="U97" s="474"/>
      <c r="V97" s="475"/>
      <c r="W97" s="475"/>
      <c r="X97" s="475"/>
      <c r="Y97" s="475"/>
      <c r="Z97" s="475"/>
      <c r="AA97" s="475"/>
      <c r="AB97" s="476"/>
    </row>
    <row r="98" spans="2:28" x14ac:dyDescent="0.4">
      <c r="B98" s="469"/>
      <c r="C98" s="470"/>
      <c r="D98" s="480" t="s">
        <v>331</v>
      </c>
      <c r="E98" s="480"/>
      <c r="F98" s="480"/>
      <c r="G98" s="480"/>
      <c r="H98" s="480"/>
      <c r="I98" s="481" t="s">
        <v>335</v>
      </c>
      <c r="J98" s="482"/>
      <c r="K98" s="482"/>
      <c r="L98" s="482"/>
      <c r="M98" s="482"/>
      <c r="N98" s="482"/>
      <c r="O98" s="482"/>
      <c r="P98" s="482"/>
      <c r="Q98" s="482"/>
      <c r="R98" s="482"/>
      <c r="S98" s="482"/>
      <c r="T98" s="483"/>
      <c r="U98" s="474"/>
      <c r="V98" s="475"/>
      <c r="W98" s="475"/>
      <c r="X98" s="475"/>
      <c r="Y98" s="475"/>
      <c r="Z98" s="475"/>
      <c r="AA98" s="475"/>
      <c r="AB98" s="476"/>
    </row>
    <row r="99" spans="2:28" x14ac:dyDescent="0.4">
      <c r="B99" s="469"/>
      <c r="C99" s="470"/>
      <c r="D99" s="465">
        <v>95201</v>
      </c>
      <c r="E99" s="465"/>
      <c r="F99" s="465"/>
      <c r="G99" s="465"/>
      <c r="H99" s="465"/>
      <c r="I99" s="433" t="s">
        <v>391</v>
      </c>
      <c r="J99" s="434"/>
      <c r="K99" s="434"/>
      <c r="L99" s="434"/>
      <c r="M99" s="434"/>
      <c r="N99" s="434"/>
      <c r="O99" s="434"/>
      <c r="P99" s="434"/>
      <c r="Q99" s="434"/>
      <c r="R99" s="434"/>
      <c r="S99" s="434"/>
      <c r="T99" s="435"/>
      <c r="U99" s="474"/>
      <c r="V99" s="475"/>
      <c r="W99" s="475"/>
      <c r="X99" s="475"/>
      <c r="Y99" s="475"/>
      <c r="Z99" s="475"/>
      <c r="AA99" s="475"/>
      <c r="AB99" s="476"/>
    </row>
    <row r="100" spans="2:28" x14ac:dyDescent="0.4">
      <c r="B100" s="450"/>
      <c r="C100" s="451"/>
      <c r="D100" s="465">
        <v>95301</v>
      </c>
      <c r="E100" s="465"/>
      <c r="F100" s="465"/>
      <c r="G100" s="465"/>
      <c r="H100" s="465"/>
      <c r="I100" s="433" t="s">
        <v>386</v>
      </c>
      <c r="J100" s="434"/>
      <c r="K100" s="434"/>
      <c r="L100" s="434"/>
      <c r="M100" s="434"/>
      <c r="N100" s="434"/>
      <c r="O100" s="434"/>
      <c r="P100" s="434"/>
      <c r="Q100" s="434"/>
      <c r="R100" s="434"/>
      <c r="S100" s="434"/>
      <c r="T100" s="435"/>
      <c r="U100" s="477"/>
      <c r="V100" s="478"/>
      <c r="W100" s="478"/>
      <c r="X100" s="478"/>
      <c r="Y100" s="478"/>
      <c r="Z100" s="478"/>
      <c r="AA100" s="478"/>
      <c r="AB100" s="479"/>
    </row>
    <row r="101" spans="2:28" x14ac:dyDescent="0.4">
      <c r="B101" s="450" t="s">
        <v>223</v>
      </c>
      <c r="C101" s="451"/>
      <c r="D101" s="452"/>
      <c r="E101" s="452"/>
      <c r="F101" s="452"/>
      <c r="G101" s="452"/>
      <c r="H101" s="452"/>
      <c r="I101" s="453" t="s">
        <v>224</v>
      </c>
      <c r="J101" s="454"/>
      <c r="K101" s="454"/>
      <c r="L101" s="454"/>
      <c r="M101" s="454"/>
      <c r="N101" s="454"/>
      <c r="O101" s="454"/>
      <c r="P101" s="454"/>
      <c r="Q101" s="454"/>
      <c r="R101" s="454"/>
      <c r="S101" s="454"/>
      <c r="T101" s="455"/>
      <c r="U101" s="456" t="s">
        <v>187</v>
      </c>
      <c r="V101" s="457"/>
      <c r="W101" s="457"/>
      <c r="X101" s="457"/>
      <c r="Y101" s="457"/>
      <c r="Z101" s="457"/>
      <c r="AA101" s="457"/>
      <c r="AB101" s="458"/>
    </row>
    <row r="102" spans="2:28" x14ac:dyDescent="0.4">
      <c r="B102" s="437" t="s">
        <v>225</v>
      </c>
      <c r="C102" s="438"/>
      <c r="D102" s="445"/>
      <c r="E102" s="445"/>
      <c r="F102" s="445"/>
      <c r="G102" s="445"/>
      <c r="H102" s="445"/>
      <c r="I102" s="433" t="s">
        <v>387</v>
      </c>
      <c r="J102" s="434"/>
      <c r="K102" s="434"/>
      <c r="L102" s="434"/>
      <c r="M102" s="434"/>
      <c r="N102" s="434"/>
      <c r="O102" s="434"/>
      <c r="P102" s="434"/>
      <c r="Q102" s="434"/>
      <c r="R102" s="434"/>
      <c r="S102" s="434"/>
      <c r="T102" s="435"/>
      <c r="U102" s="439" t="s">
        <v>226</v>
      </c>
      <c r="V102" s="439"/>
      <c r="W102" s="439"/>
      <c r="X102" s="439"/>
      <c r="Y102" s="439"/>
      <c r="Z102" s="439"/>
      <c r="AA102" s="439"/>
      <c r="AB102" s="440"/>
    </row>
    <row r="103" spans="2:28" ht="19.5" thickBot="1" x14ac:dyDescent="0.45">
      <c r="B103" s="441" t="s">
        <v>227</v>
      </c>
      <c r="C103" s="442"/>
      <c r="D103" s="446"/>
      <c r="E103" s="446"/>
      <c r="F103" s="446"/>
      <c r="G103" s="446"/>
      <c r="H103" s="446"/>
      <c r="I103" s="447" t="s">
        <v>388</v>
      </c>
      <c r="J103" s="448"/>
      <c r="K103" s="448"/>
      <c r="L103" s="448"/>
      <c r="M103" s="448"/>
      <c r="N103" s="448"/>
      <c r="O103" s="448"/>
      <c r="P103" s="448"/>
      <c r="Q103" s="448"/>
      <c r="R103" s="448"/>
      <c r="S103" s="448"/>
      <c r="T103" s="449"/>
      <c r="U103" s="443" t="s">
        <v>228</v>
      </c>
      <c r="V103" s="443"/>
      <c r="W103" s="443"/>
      <c r="X103" s="443"/>
      <c r="Y103" s="443"/>
      <c r="Z103" s="443"/>
      <c r="AA103" s="443"/>
      <c r="AB103" s="444"/>
    </row>
    <row r="104" spans="2:28" x14ac:dyDescent="0.4">
      <c r="B104" s="161" t="s">
        <v>192</v>
      </c>
      <c r="C104" s="42" t="s">
        <v>231</v>
      </c>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row>
    <row r="105" spans="2:28" x14ac:dyDescent="0.4">
      <c r="B105" s="161"/>
      <c r="C105" s="42"/>
      <c r="D105" s="42"/>
      <c r="E105" s="42"/>
      <c r="F105" s="161" t="s">
        <v>232</v>
      </c>
      <c r="G105" s="42"/>
      <c r="H105" s="42" t="s">
        <v>233</v>
      </c>
      <c r="I105" s="42"/>
      <c r="J105" s="42"/>
      <c r="K105" s="42"/>
      <c r="L105" s="42"/>
      <c r="M105" s="42"/>
      <c r="N105" s="42"/>
      <c r="O105" s="42"/>
      <c r="P105" s="42"/>
      <c r="Q105" s="42"/>
      <c r="R105" s="42"/>
      <c r="S105" s="42"/>
      <c r="T105" s="42"/>
      <c r="U105" s="42"/>
      <c r="V105" s="42"/>
      <c r="W105" s="42"/>
      <c r="X105" s="42"/>
      <c r="Y105" s="42"/>
      <c r="Z105" s="42"/>
      <c r="AA105" s="42"/>
      <c r="AB105" s="42"/>
    </row>
    <row r="106" spans="2:28" x14ac:dyDescent="0.4">
      <c r="B106" s="161"/>
      <c r="C106" s="42"/>
      <c r="D106" s="42"/>
      <c r="E106" s="42"/>
      <c r="F106" s="161" t="s">
        <v>234</v>
      </c>
      <c r="G106" s="42"/>
      <c r="H106" s="42" t="s">
        <v>235</v>
      </c>
      <c r="I106" s="42"/>
      <c r="J106" s="42"/>
      <c r="K106" s="42"/>
      <c r="L106" s="42"/>
      <c r="M106" s="42"/>
      <c r="N106" s="42"/>
      <c r="O106" s="42"/>
      <c r="P106" s="42"/>
      <c r="Q106" s="42"/>
      <c r="R106" s="42"/>
      <c r="S106" s="42"/>
      <c r="T106" s="42"/>
      <c r="U106" s="42"/>
      <c r="V106" s="42"/>
      <c r="W106" s="42"/>
      <c r="X106" s="42"/>
      <c r="Y106" s="42"/>
      <c r="Z106" s="42"/>
      <c r="AA106" s="42"/>
      <c r="AB106" s="42"/>
    </row>
    <row r="107" spans="2:28" x14ac:dyDescent="0.4">
      <c r="B107" s="161"/>
      <c r="C107" s="42"/>
      <c r="D107" s="42"/>
      <c r="E107" s="42"/>
      <c r="F107" s="161" t="s">
        <v>236</v>
      </c>
      <c r="G107" s="42"/>
      <c r="H107" s="42" t="s">
        <v>237</v>
      </c>
      <c r="I107" s="42"/>
      <c r="J107" s="42"/>
      <c r="K107" s="42"/>
      <c r="L107" s="42"/>
      <c r="M107" s="42"/>
      <c r="N107" s="42"/>
      <c r="O107" s="42"/>
      <c r="P107" s="42"/>
      <c r="Q107" s="42"/>
      <c r="R107" s="42"/>
      <c r="S107" s="42"/>
      <c r="T107" s="42"/>
      <c r="U107" s="42"/>
      <c r="V107" s="42"/>
      <c r="W107" s="42"/>
      <c r="X107" s="42"/>
      <c r="Y107" s="42"/>
      <c r="Z107" s="42"/>
      <c r="AA107" s="42"/>
      <c r="AB107" s="42"/>
    </row>
    <row r="108" spans="2:28" x14ac:dyDescent="0.4">
      <c r="B108" s="161"/>
      <c r="C108" s="42"/>
      <c r="D108" s="42"/>
      <c r="E108" s="42"/>
      <c r="F108" s="161" t="s">
        <v>238</v>
      </c>
      <c r="G108" s="42"/>
      <c r="H108" s="42" t="s">
        <v>239</v>
      </c>
      <c r="I108" s="42"/>
      <c r="J108" s="42"/>
      <c r="K108" s="42"/>
      <c r="L108" s="42"/>
      <c r="M108" s="42"/>
      <c r="N108" s="42"/>
      <c r="O108" s="42"/>
      <c r="P108" s="42"/>
      <c r="Q108" s="42"/>
      <c r="R108" s="42"/>
      <c r="S108" s="42"/>
      <c r="T108" s="42"/>
      <c r="U108" s="42"/>
      <c r="V108" s="42"/>
      <c r="W108" s="42"/>
      <c r="X108" s="42"/>
      <c r="Y108" s="42"/>
      <c r="Z108" s="42"/>
      <c r="AA108" s="42"/>
      <c r="AB108" s="42"/>
    </row>
    <row r="109" spans="2:28" x14ac:dyDescent="0.4">
      <c r="B109" s="161"/>
      <c r="C109" s="42"/>
      <c r="D109" s="42"/>
      <c r="E109" s="42"/>
      <c r="F109" s="161" t="s">
        <v>240</v>
      </c>
      <c r="G109" s="42"/>
      <c r="H109" s="42" t="s">
        <v>241</v>
      </c>
      <c r="I109" s="42"/>
      <c r="J109" s="42"/>
      <c r="K109" s="42"/>
      <c r="L109" s="42"/>
      <c r="M109" s="42"/>
      <c r="N109" s="42"/>
      <c r="O109" s="42"/>
      <c r="P109" s="42"/>
      <c r="Q109" s="42"/>
      <c r="R109" s="42"/>
      <c r="S109" s="42"/>
      <c r="T109" s="42"/>
      <c r="U109" s="42"/>
      <c r="V109" s="42"/>
      <c r="W109" s="42"/>
      <c r="X109" s="42"/>
      <c r="Y109" s="42"/>
      <c r="Z109" s="42"/>
      <c r="AA109" s="42"/>
      <c r="AB109" s="42"/>
    </row>
    <row r="110" spans="2:28" x14ac:dyDescent="0.4">
      <c r="B110" s="161" t="s">
        <v>193</v>
      </c>
      <c r="C110" s="42" t="s">
        <v>242</v>
      </c>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row>
    <row r="111" spans="2:28" x14ac:dyDescent="0.4">
      <c r="B111" s="161" t="s">
        <v>336</v>
      </c>
      <c r="C111" s="42" t="s">
        <v>229</v>
      </c>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row>
    <row r="112" spans="2:28" x14ac:dyDescent="0.4">
      <c r="B112" s="161" t="s">
        <v>207</v>
      </c>
      <c r="C112" s="42" t="s">
        <v>230</v>
      </c>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row>
    <row r="113" spans="2:28" x14ac:dyDescent="0.4">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row>
    <row r="114" spans="2:28" x14ac:dyDescent="0.4">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row>
    <row r="115" spans="2:28" x14ac:dyDescent="0.4">
      <c r="B115" s="42"/>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row>
  </sheetData>
  <sheetProtection selectLockedCells="1"/>
  <mergeCells count="203">
    <mergeCell ref="C15:E15"/>
    <mergeCell ref="G15:J15"/>
    <mergeCell ref="L15:O15"/>
    <mergeCell ref="B17:Q17"/>
    <mergeCell ref="R17:T17"/>
    <mergeCell ref="W17:X17"/>
    <mergeCell ref="B2:AB2"/>
    <mergeCell ref="V4:W4"/>
    <mergeCell ref="D5:N5"/>
    <mergeCell ref="B8:AB8"/>
    <mergeCell ref="B10:AB10"/>
    <mergeCell ref="C11:O11"/>
    <mergeCell ref="P11:P15"/>
    <mergeCell ref="Q11:AB15"/>
    <mergeCell ref="B12:B14"/>
    <mergeCell ref="C12:O14"/>
    <mergeCell ref="Z17:AA17"/>
    <mergeCell ref="B18:Q18"/>
    <mergeCell ref="R18:AB20"/>
    <mergeCell ref="B19:L19"/>
    <mergeCell ref="M19:Q19"/>
    <mergeCell ref="B20:L21"/>
    <mergeCell ref="M20:Q21"/>
    <mergeCell ref="R21:T21"/>
    <mergeCell ref="W21:X21"/>
    <mergeCell ref="Z21:AA21"/>
    <mergeCell ref="B22:AB22"/>
    <mergeCell ref="B23:B26"/>
    <mergeCell ref="C23:C26"/>
    <mergeCell ref="D23:D26"/>
    <mergeCell ref="E23:F26"/>
    <mergeCell ref="G23:G26"/>
    <mergeCell ref="H23:H26"/>
    <mergeCell ref="I23:K26"/>
    <mergeCell ref="L23:L26"/>
    <mergeCell ref="M23:N26"/>
    <mergeCell ref="L44:L47"/>
    <mergeCell ref="M44:N47"/>
    <mergeCell ref="O44:O47"/>
    <mergeCell ref="P44:P47"/>
    <mergeCell ref="Q44:W47"/>
    <mergeCell ref="O23:O26"/>
    <mergeCell ref="P23:P26"/>
    <mergeCell ref="Q23:W26"/>
    <mergeCell ref="X23:Y26"/>
    <mergeCell ref="Q27:W27"/>
    <mergeCell ref="X27:Y27"/>
    <mergeCell ref="L33:L36"/>
    <mergeCell ref="M33:N36"/>
    <mergeCell ref="O33:O36"/>
    <mergeCell ref="P33:P36"/>
    <mergeCell ref="Q33:W36"/>
    <mergeCell ref="X33:Y36"/>
    <mergeCell ref="C29:AB29"/>
    <mergeCell ref="C30:AB30"/>
    <mergeCell ref="B32:AB32"/>
    <mergeCell ref="B33:B36"/>
    <mergeCell ref="C33:C36"/>
    <mergeCell ref="D33:D36"/>
    <mergeCell ref="E33:F36"/>
    <mergeCell ref="G33:G36"/>
    <mergeCell ref="H33:H36"/>
    <mergeCell ref="I33:K36"/>
    <mergeCell ref="X37:Y40"/>
    <mergeCell ref="Q41:W41"/>
    <mergeCell ref="X41:Y41"/>
    <mergeCell ref="B43:AB43"/>
    <mergeCell ref="B44:B47"/>
    <mergeCell ref="C44:C47"/>
    <mergeCell ref="D44:D47"/>
    <mergeCell ref="E44:F47"/>
    <mergeCell ref="G44:G47"/>
    <mergeCell ref="H44:H47"/>
    <mergeCell ref="I37:K40"/>
    <mergeCell ref="L37:L40"/>
    <mergeCell ref="M37:N40"/>
    <mergeCell ref="O37:O40"/>
    <mergeCell ref="P37:P40"/>
    <mergeCell ref="Q37:W40"/>
    <mergeCell ref="B37:B40"/>
    <mergeCell ref="C37:C40"/>
    <mergeCell ref="D37:D40"/>
    <mergeCell ref="E37:F40"/>
    <mergeCell ref="G37:G40"/>
    <mergeCell ref="H37:H40"/>
    <mergeCell ref="X44:Y47"/>
    <mergeCell ref="I44:K47"/>
    <mergeCell ref="C54:AB54"/>
    <mergeCell ref="B57:AB57"/>
    <mergeCell ref="B63:C63"/>
    <mergeCell ref="D63:H63"/>
    <mergeCell ref="I63:T63"/>
    <mergeCell ref="U63:AB63"/>
    <mergeCell ref="O48:O51"/>
    <mergeCell ref="P48:P51"/>
    <mergeCell ref="Q48:W51"/>
    <mergeCell ref="X48:Y51"/>
    <mergeCell ref="Q52:W52"/>
    <mergeCell ref="X52:Y52"/>
    <mergeCell ref="B48:B51"/>
    <mergeCell ref="C48:C51"/>
    <mergeCell ref="D48:D51"/>
    <mergeCell ref="E48:F51"/>
    <mergeCell ref="G48:G51"/>
    <mergeCell ref="H48:H51"/>
    <mergeCell ref="I48:K51"/>
    <mergeCell ref="L48:L51"/>
    <mergeCell ref="M48:N51"/>
    <mergeCell ref="B64:C64"/>
    <mergeCell ref="D64:H64"/>
    <mergeCell ref="I64:T64"/>
    <mergeCell ref="U64:AB89"/>
    <mergeCell ref="B65:C67"/>
    <mergeCell ref="D65:H65"/>
    <mergeCell ref="I65:T65"/>
    <mergeCell ref="D66:H66"/>
    <mergeCell ref="I66:T66"/>
    <mergeCell ref="D67:H67"/>
    <mergeCell ref="D72:H72"/>
    <mergeCell ref="I72:T72"/>
    <mergeCell ref="D73:H73"/>
    <mergeCell ref="I73:T73"/>
    <mergeCell ref="D74:H74"/>
    <mergeCell ref="I74:T74"/>
    <mergeCell ref="I67:T67"/>
    <mergeCell ref="B68:C75"/>
    <mergeCell ref="D68:H68"/>
    <mergeCell ref="I68:T68"/>
    <mergeCell ref="D69:H69"/>
    <mergeCell ref="I69:T69"/>
    <mergeCell ref="D70:H70"/>
    <mergeCell ref="I70:T70"/>
    <mergeCell ref="D71:H71"/>
    <mergeCell ref="I71:T71"/>
    <mergeCell ref="I79:T79"/>
    <mergeCell ref="D80:H80"/>
    <mergeCell ref="I80:T80"/>
    <mergeCell ref="D81:H81"/>
    <mergeCell ref="I81:T81"/>
    <mergeCell ref="D82:H82"/>
    <mergeCell ref="I82:T82"/>
    <mergeCell ref="D75:H75"/>
    <mergeCell ref="I75:T75"/>
    <mergeCell ref="D76:H76"/>
    <mergeCell ref="I76:T76"/>
    <mergeCell ref="D77:H77"/>
    <mergeCell ref="I77:T77"/>
    <mergeCell ref="D78:H78"/>
    <mergeCell ref="I78:T78"/>
    <mergeCell ref="D79:H79"/>
    <mergeCell ref="D83:H83"/>
    <mergeCell ref="I83:T83"/>
    <mergeCell ref="B84:C87"/>
    <mergeCell ref="D84:H84"/>
    <mergeCell ref="I84:T84"/>
    <mergeCell ref="D85:H85"/>
    <mergeCell ref="I85:T85"/>
    <mergeCell ref="D86:H86"/>
    <mergeCell ref="I86:T86"/>
    <mergeCell ref="D87:H87"/>
    <mergeCell ref="B76:C83"/>
    <mergeCell ref="I87:T87"/>
    <mergeCell ref="B88:C89"/>
    <mergeCell ref="D88:H88"/>
    <mergeCell ref="I88:T88"/>
    <mergeCell ref="D89:H89"/>
    <mergeCell ref="I89:T89"/>
    <mergeCell ref="B90:C100"/>
    <mergeCell ref="D100:H100"/>
    <mergeCell ref="I100:T100"/>
    <mergeCell ref="U90:AB100"/>
    <mergeCell ref="D97:H97"/>
    <mergeCell ref="I97:T97"/>
    <mergeCell ref="D98:H98"/>
    <mergeCell ref="I98:T98"/>
    <mergeCell ref="D99:H99"/>
    <mergeCell ref="I99:T99"/>
    <mergeCell ref="D94:H94"/>
    <mergeCell ref="I94:T94"/>
    <mergeCell ref="D95:H95"/>
    <mergeCell ref="I95:T95"/>
    <mergeCell ref="D96:H96"/>
    <mergeCell ref="I96:T96"/>
    <mergeCell ref="D90:H90"/>
    <mergeCell ref="I90:T90"/>
    <mergeCell ref="D91:H91"/>
    <mergeCell ref="I91:T91"/>
    <mergeCell ref="D92:H92"/>
    <mergeCell ref="I92:T92"/>
    <mergeCell ref="D93:H93"/>
    <mergeCell ref="I93:T93"/>
    <mergeCell ref="B102:C102"/>
    <mergeCell ref="U102:AB102"/>
    <mergeCell ref="B103:C103"/>
    <mergeCell ref="U103:AB103"/>
    <mergeCell ref="D102:H102"/>
    <mergeCell ref="I102:T102"/>
    <mergeCell ref="D103:H103"/>
    <mergeCell ref="I103:T103"/>
    <mergeCell ref="B101:C101"/>
    <mergeCell ref="D101:H101"/>
    <mergeCell ref="I101:T101"/>
    <mergeCell ref="U101:AB101"/>
  </mergeCells>
  <phoneticPr fontId="1"/>
  <printOptions horizontalCentered="1" verticalCentered="1"/>
  <pageMargins left="0.70866141732283472" right="0.70866141732283472" top="0.74803149606299213" bottom="0.74803149606299213" header="0.31496062992125984" footer="0.31496062992125984"/>
  <pageSetup paperSize="9" scale="64" fitToHeight="0" orientation="portrait" r:id="rId1"/>
  <rowBreaks count="1" manualBreakCount="1">
    <brk id="60" min="1" max="2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66"/>
  <sheetViews>
    <sheetView showGridLines="0" view="pageBreakPreview" zoomScale="70" zoomScaleNormal="70" zoomScaleSheetLayoutView="70" workbookViewId="0">
      <selection activeCell="Q54" sqref="Q54:W54"/>
    </sheetView>
  </sheetViews>
  <sheetFormatPr defaultRowHeight="18.75" x14ac:dyDescent="0.4"/>
  <cols>
    <col min="1" max="1" width="9" style="17"/>
    <col min="2" max="2" width="12.625" style="17" customWidth="1"/>
    <col min="3" max="3" width="9.625" style="17" customWidth="1"/>
    <col min="4" max="4" width="2.625" style="17" customWidth="1"/>
    <col min="5" max="5" width="2.125" style="17" customWidth="1"/>
    <col min="6" max="6" width="3.625" style="17" customWidth="1"/>
    <col min="7" max="7" width="2.625" style="17" customWidth="1"/>
    <col min="8" max="8" width="6" style="17" customWidth="1"/>
    <col min="9" max="9" width="2.625" style="17" customWidth="1"/>
    <col min="10" max="10" width="2.125" style="17" customWidth="1"/>
    <col min="11" max="12" width="3.625" style="17" customWidth="1"/>
    <col min="13" max="13" width="2.375" style="17" customWidth="1"/>
    <col min="14" max="14" width="2.625" style="17" customWidth="1"/>
    <col min="15" max="15" width="4.75" style="17" customWidth="1"/>
    <col min="16" max="16" width="12.625" style="17" customWidth="1"/>
    <col min="17" max="17" width="3.625" style="17" customWidth="1"/>
    <col min="18" max="18" width="4.125" style="17" customWidth="1"/>
    <col min="19" max="19" width="3.625" style="17" customWidth="1"/>
    <col min="20" max="20" width="8.5" style="17" customWidth="1"/>
    <col min="21" max="22" width="4.125" style="17" customWidth="1"/>
    <col min="23" max="26" width="3.625" style="17" customWidth="1"/>
    <col min="27" max="27" width="4.125" style="17" customWidth="1"/>
    <col min="28" max="28" width="3.5" style="17" customWidth="1"/>
    <col min="29" max="29" width="6.875" style="17" customWidth="1"/>
    <col min="30" max="16384" width="9" style="17"/>
  </cols>
  <sheetData>
    <row r="1" spans="2:29" x14ac:dyDescent="0.4">
      <c r="B1" s="149" t="s">
        <v>218</v>
      </c>
      <c r="C1" s="16"/>
      <c r="D1" s="16"/>
      <c r="E1" s="16"/>
      <c r="F1" s="16"/>
      <c r="G1" s="16"/>
      <c r="H1" s="16"/>
      <c r="I1" s="16"/>
      <c r="J1" s="16"/>
      <c r="K1" s="16"/>
      <c r="L1" s="16"/>
      <c r="M1" s="16"/>
      <c r="N1" s="16"/>
      <c r="O1" s="16"/>
      <c r="P1" s="16"/>
      <c r="Q1" s="16"/>
      <c r="R1" s="16"/>
      <c r="S1" s="16"/>
      <c r="T1" s="16"/>
      <c r="U1" s="16"/>
      <c r="V1" s="16"/>
      <c r="W1" s="16"/>
      <c r="X1" s="16"/>
      <c r="Y1" s="16"/>
      <c r="Z1" s="16"/>
      <c r="AA1" s="16"/>
    </row>
    <row r="2" spans="2:29" ht="21" x14ac:dyDescent="0.4">
      <c r="B2" s="400" t="s">
        <v>408</v>
      </c>
      <c r="C2" s="400"/>
      <c r="D2" s="400"/>
      <c r="E2" s="400"/>
      <c r="F2" s="400"/>
      <c r="G2" s="400"/>
      <c r="H2" s="400"/>
      <c r="I2" s="400"/>
      <c r="J2" s="400"/>
      <c r="K2" s="400"/>
      <c r="L2" s="400"/>
      <c r="M2" s="400"/>
      <c r="N2" s="400"/>
      <c r="O2" s="400"/>
      <c r="P2" s="400"/>
      <c r="Q2" s="400"/>
      <c r="R2" s="400"/>
      <c r="S2" s="400"/>
      <c r="T2" s="400"/>
      <c r="U2" s="400"/>
      <c r="V2" s="400"/>
      <c r="W2" s="400"/>
      <c r="X2" s="400"/>
      <c r="Y2" s="400"/>
      <c r="Z2" s="400"/>
      <c r="AA2" s="400"/>
      <c r="AB2" s="400"/>
      <c r="AC2" s="203"/>
    </row>
    <row r="3" spans="2:29" ht="8.25" customHeight="1" x14ac:dyDescent="0.4">
      <c r="B3" s="203"/>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row>
    <row r="4" spans="2:29" ht="21" x14ac:dyDescent="0.4">
      <c r="B4" s="549" t="s">
        <v>412</v>
      </c>
      <c r="C4" s="549"/>
      <c r="D4" s="549"/>
      <c r="E4" s="549"/>
      <c r="F4" s="549"/>
      <c r="G4" s="549"/>
      <c r="H4" s="549"/>
      <c r="I4" s="549"/>
      <c r="J4" s="549"/>
      <c r="K4" s="549"/>
      <c r="L4" s="549"/>
      <c r="M4" s="549"/>
      <c r="N4" s="549"/>
      <c r="O4" s="549"/>
      <c r="P4" s="549"/>
      <c r="Q4" s="549"/>
      <c r="R4" s="549"/>
      <c r="S4" s="549"/>
      <c r="T4" s="549"/>
      <c r="U4" s="549"/>
      <c r="V4" s="549"/>
      <c r="W4" s="549"/>
      <c r="X4" s="549"/>
      <c r="Y4" s="549"/>
      <c r="Z4" s="549"/>
      <c r="AA4" s="549"/>
      <c r="AB4" s="549"/>
      <c r="AC4" s="203"/>
    </row>
    <row r="5" spans="2:29" ht="21" x14ac:dyDescent="0.4">
      <c r="B5" s="543" t="s">
        <v>422</v>
      </c>
      <c r="C5" s="543"/>
      <c r="D5" s="543"/>
      <c r="E5" s="543"/>
      <c r="F5" s="543"/>
      <c r="G5" s="543"/>
      <c r="H5" s="543"/>
      <c r="I5" s="543"/>
      <c r="J5" s="543"/>
      <c r="K5" s="543"/>
      <c r="L5" s="543"/>
      <c r="M5" s="543"/>
      <c r="N5" s="543"/>
      <c r="O5" s="543"/>
      <c r="P5" s="543"/>
      <c r="Q5" s="543"/>
      <c r="R5" s="543"/>
      <c r="S5" s="543"/>
      <c r="T5" s="543"/>
      <c r="U5" s="543"/>
      <c r="V5" s="543"/>
      <c r="W5" s="543"/>
      <c r="X5" s="543"/>
      <c r="Y5" s="543"/>
      <c r="Z5" s="543"/>
      <c r="AA5" s="543"/>
      <c r="AB5" s="543"/>
      <c r="AC5" s="203"/>
    </row>
    <row r="6" spans="2:29" ht="21" x14ac:dyDescent="0.4">
      <c r="B6" s="543"/>
      <c r="C6" s="543"/>
      <c r="D6" s="543"/>
      <c r="E6" s="543"/>
      <c r="F6" s="543"/>
      <c r="G6" s="543"/>
      <c r="H6" s="543"/>
      <c r="I6" s="543"/>
      <c r="J6" s="543"/>
      <c r="K6" s="543"/>
      <c r="L6" s="543"/>
      <c r="M6" s="543"/>
      <c r="N6" s="543"/>
      <c r="O6" s="543"/>
      <c r="P6" s="543"/>
      <c r="Q6" s="543"/>
      <c r="R6" s="543"/>
      <c r="S6" s="543"/>
      <c r="T6" s="543"/>
      <c r="U6" s="543"/>
      <c r="V6" s="543"/>
      <c r="W6" s="543"/>
      <c r="X6" s="543"/>
      <c r="Y6" s="543"/>
      <c r="Z6" s="543"/>
      <c r="AA6" s="543"/>
      <c r="AB6" s="543"/>
      <c r="AC6" s="213"/>
    </row>
    <row r="7" spans="2:29" x14ac:dyDescent="0.4">
      <c r="B7" s="205"/>
      <c r="C7" s="205"/>
      <c r="D7" s="205"/>
      <c r="E7" s="205"/>
      <c r="F7" s="205"/>
      <c r="G7" s="205"/>
      <c r="H7" s="205"/>
      <c r="I7" s="205"/>
      <c r="J7" s="205"/>
      <c r="K7" s="205"/>
      <c r="L7" s="205"/>
      <c r="M7" s="205"/>
      <c r="N7" s="205"/>
      <c r="O7" s="205"/>
      <c r="P7" s="205"/>
      <c r="Q7" s="205"/>
      <c r="R7" s="205"/>
      <c r="S7" s="205"/>
      <c r="T7" s="205"/>
      <c r="U7" s="205"/>
      <c r="V7" s="426" t="s">
        <v>429</v>
      </c>
      <c r="W7" s="426"/>
      <c r="X7" s="232">
        <v>1</v>
      </c>
      <c r="Y7" s="230" t="s">
        <v>413</v>
      </c>
      <c r="Z7" s="232">
        <v>15</v>
      </c>
      <c r="AA7" s="230" t="s">
        <v>414</v>
      </c>
      <c r="AB7" s="230"/>
      <c r="AC7" s="208"/>
    </row>
    <row r="8" spans="2:29" ht="8.25" customHeight="1" x14ac:dyDescent="0.4">
      <c r="B8" s="22"/>
      <c r="C8" s="16"/>
      <c r="D8" s="541"/>
      <c r="E8" s="541"/>
      <c r="F8" s="541"/>
      <c r="G8" s="541"/>
      <c r="H8" s="541"/>
      <c r="I8" s="541"/>
      <c r="J8" s="541"/>
      <c r="K8" s="541"/>
      <c r="L8" s="541"/>
      <c r="M8" s="541"/>
      <c r="N8" s="541"/>
      <c r="O8" s="199"/>
      <c r="P8" s="198"/>
      <c r="Q8" s="16"/>
      <c r="R8" s="16"/>
      <c r="S8" s="16"/>
      <c r="T8" s="16"/>
      <c r="U8" s="16"/>
      <c r="V8" s="16"/>
      <c r="W8" s="16"/>
      <c r="X8" s="16"/>
      <c r="Y8" s="16"/>
      <c r="Z8" s="16"/>
      <c r="AA8" s="16"/>
    </row>
    <row r="9" spans="2:29" s="24" customFormat="1" ht="24" x14ac:dyDescent="0.4">
      <c r="B9" s="22"/>
      <c r="C9" s="22"/>
      <c r="D9" s="22"/>
      <c r="E9" s="22"/>
      <c r="F9" s="22"/>
      <c r="G9" s="22"/>
      <c r="L9" s="25" t="s">
        <v>12</v>
      </c>
      <c r="M9" s="201" t="s">
        <v>13</v>
      </c>
      <c r="N9" s="22" t="s">
        <v>297</v>
      </c>
      <c r="Q9" s="376" t="s">
        <v>428</v>
      </c>
      <c r="R9" s="376"/>
      <c r="S9" s="376"/>
      <c r="T9" s="376"/>
      <c r="U9" s="376"/>
      <c r="V9" s="376"/>
      <c r="W9" s="376"/>
      <c r="X9" s="376"/>
      <c r="Y9" s="376"/>
      <c r="Z9" s="333" t="s">
        <v>425</v>
      </c>
      <c r="AA9" s="333"/>
      <c r="AB9" s="333"/>
      <c r="AC9" s="25"/>
    </row>
    <row r="10" spans="2:29" ht="9" customHeight="1" thickBot="1" x14ac:dyDescent="0.45">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row>
    <row r="11" spans="2:29" s="31" customFormat="1" ht="20.25" thickBot="1" x14ac:dyDescent="0.45">
      <c r="B11" s="280" t="s">
        <v>3</v>
      </c>
      <c r="C11" s="281"/>
      <c r="D11" s="281"/>
      <c r="E11" s="281"/>
      <c r="F11" s="281"/>
      <c r="G11" s="281"/>
      <c r="H11" s="281"/>
      <c r="I11" s="281"/>
      <c r="J11" s="281"/>
      <c r="K11" s="281"/>
      <c r="L11" s="281"/>
      <c r="M11" s="281"/>
      <c r="N11" s="281"/>
      <c r="O11" s="281"/>
      <c r="P11" s="281"/>
      <c r="Q11" s="281"/>
      <c r="R11" s="281"/>
      <c r="S11" s="281"/>
      <c r="T11" s="281"/>
      <c r="U11" s="281"/>
      <c r="V11" s="281"/>
      <c r="W11" s="281"/>
      <c r="X11" s="281"/>
      <c r="Y11" s="281"/>
      <c r="Z11" s="281"/>
      <c r="AA11" s="281"/>
      <c r="AB11" s="282"/>
      <c r="AC11" s="202"/>
    </row>
    <row r="12" spans="2:29" s="31" customFormat="1" ht="18.75" customHeight="1" x14ac:dyDescent="0.4">
      <c r="B12" s="32" t="s">
        <v>1</v>
      </c>
      <c r="C12" s="410" t="str">
        <f>IF(別記様式１能力評価申請書兼キャリアアップカード交付申請書!C9="","",別記様式１能力評価申請書兼キャリアアップカード交付申請書!C9)</f>
        <v>ケンチクダイク　タロウ</v>
      </c>
      <c r="D12" s="411"/>
      <c r="E12" s="411"/>
      <c r="F12" s="411"/>
      <c r="G12" s="411"/>
      <c r="H12" s="411"/>
      <c r="I12" s="411"/>
      <c r="J12" s="411"/>
      <c r="K12" s="411"/>
      <c r="L12" s="411"/>
      <c r="M12" s="411"/>
      <c r="N12" s="411"/>
      <c r="O12" s="412"/>
      <c r="P12" s="351" t="s">
        <v>379</v>
      </c>
      <c r="Q12" s="529" t="str">
        <f>IF(別記様式１能力評価申請書兼キャリアアップカード交付申請書!S9="","",別記様式１能力評価申請書兼キャリアアップカード交付申請書!S9)</f>
        <v>建築大工技能者</v>
      </c>
      <c r="R12" s="530"/>
      <c r="S12" s="530"/>
      <c r="T12" s="530"/>
      <c r="U12" s="530"/>
      <c r="V12" s="530"/>
      <c r="W12" s="530"/>
      <c r="X12" s="530"/>
      <c r="Y12" s="530"/>
      <c r="Z12" s="530"/>
      <c r="AA12" s="530"/>
      <c r="AB12" s="531"/>
      <c r="AC12" s="33"/>
    </row>
    <row r="13" spans="2:29" s="31" customFormat="1" ht="28.5" customHeight="1" x14ac:dyDescent="0.4">
      <c r="B13" s="427" t="s">
        <v>0</v>
      </c>
      <c r="C13" s="401" t="str">
        <f>IF(別記様式１能力評価申請書兼キャリアアップカード交付申請書!C10="","",別記様式１能力評価申請書兼キャリアアップカード交付申請書!C10)</f>
        <v>建築大工　太郎</v>
      </c>
      <c r="D13" s="402"/>
      <c r="E13" s="402"/>
      <c r="F13" s="402"/>
      <c r="G13" s="402"/>
      <c r="H13" s="402"/>
      <c r="I13" s="402"/>
      <c r="J13" s="402"/>
      <c r="K13" s="402"/>
      <c r="L13" s="402"/>
      <c r="M13" s="402"/>
      <c r="N13" s="402"/>
      <c r="O13" s="403"/>
      <c r="P13" s="353"/>
      <c r="Q13" s="424"/>
      <c r="R13" s="542"/>
      <c r="S13" s="542"/>
      <c r="T13" s="542"/>
      <c r="U13" s="542"/>
      <c r="V13" s="542"/>
      <c r="W13" s="542"/>
      <c r="X13" s="542"/>
      <c r="Y13" s="542"/>
      <c r="Z13" s="542"/>
      <c r="AA13" s="542"/>
      <c r="AB13" s="532"/>
      <c r="AC13" s="33"/>
    </row>
    <row r="14" spans="2:29" s="31" customFormat="1" ht="19.5" x14ac:dyDescent="0.4">
      <c r="B14" s="428"/>
      <c r="C14" s="404"/>
      <c r="D14" s="405"/>
      <c r="E14" s="405"/>
      <c r="F14" s="405"/>
      <c r="G14" s="405"/>
      <c r="H14" s="405"/>
      <c r="I14" s="405"/>
      <c r="J14" s="405"/>
      <c r="K14" s="405"/>
      <c r="L14" s="405"/>
      <c r="M14" s="405"/>
      <c r="N14" s="405"/>
      <c r="O14" s="406"/>
      <c r="P14" s="353"/>
      <c r="Q14" s="424"/>
      <c r="R14" s="542"/>
      <c r="S14" s="542"/>
      <c r="T14" s="542"/>
      <c r="U14" s="542"/>
      <c r="V14" s="542"/>
      <c r="W14" s="542"/>
      <c r="X14" s="542"/>
      <c r="Y14" s="542"/>
      <c r="Z14" s="542"/>
      <c r="AA14" s="542"/>
      <c r="AB14" s="532"/>
      <c r="AC14" s="33"/>
    </row>
    <row r="15" spans="2:29" s="31" customFormat="1" ht="20.25" thickBot="1" x14ac:dyDescent="0.45">
      <c r="B15" s="429"/>
      <c r="C15" s="407"/>
      <c r="D15" s="408"/>
      <c r="E15" s="408"/>
      <c r="F15" s="408"/>
      <c r="G15" s="408"/>
      <c r="H15" s="408"/>
      <c r="I15" s="408"/>
      <c r="J15" s="408"/>
      <c r="K15" s="408"/>
      <c r="L15" s="408"/>
      <c r="M15" s="408"/>
      <c r="N15" s="408"/>
      <c r="O15" s="409"/>
      <c r="P15" s="353"/>
      <c r="Q15" s="424"/>
      <c r="R15" s="542"/>
      <c r="S15" s="542"/>
      <c r="T15" s="542"/>
      <c r="U15" s="542"/>
      <c r="V15" s="542"/>
      <c r="W15" s="542"/>
      <c r="X15" s="542"/>
      <c r="Y15" s="542"/>
      <c r="Z15" s="542"/>
      <c r="AA15" s="542"/>
      <c r="AB15" s="532"/>
      <c r="AC15" s="33"/>
    </row>
    <row r="16" spans="2:29" s="31" customFormat="1" ht="20.25" thickBot="1" x14ac:dyDescent="0.45">
      <c r="B16" s="34" t="s">
        <v>2</v>
      </c>
      <c r="C16" s="413">
        <f>IF(別記様式１能力評価申請書兼キャリアアップカード交付申請書!C13="","",別記様式１能力評価申請書兼キャリアアップカード交付申請書!C13)</f>
        <v>1234</v>
      </c>
      <c r="D16" s="414"/>
      <c r="E16" s="415"/>
      <c r="F16" s="56" t="s">
        <v>29</v>
      </c>
      <c r="G16" s="416">
        <f>IF(別記様式１能力評価申請書兼キャリアアップカード交付申請書!J13="","",別記様式１能力評価申請書兼キャリアアップカード交付申請書!J13)</f>
        <v>1234</v>
      </c>
      <c r="H16" s="414"/>
      <c r="I16" s="414"/>
      <c r="J16" s="414"/>
      <c r="K16" s="57" t="s">
        <v>29</v>
      </c>
      <c r="L16" s="416">
        <f>IF(別記様式１能力評価申請書兼キャリアアップカード交付申請書!N13="","",別記様式１能力評価申請書兼キャリアアップカード交付申請書!N13)</f>
        <v>1234</v>
      </c>
      <c r="M16" s="414"/>
      <c r="N16" s="414"/>
      <c r="O16" s="417"/>
      <c r="P16" s="356"/>
      <c r="Q16" s="533"/>
      <c r="R16" s="534"/>
      <c r="S16" s="534"/>
      <c r="T16" s="534"/>
      <c r="U16" s="534"/>
      <c r="V16" s="534"/>
      <c r="W16" s="534"/>
      <c r="X16" s="534"/>
      <c r="Y16" s="534"/>
      <c r="Z16" s="534"/>
      <c r="AA16" s="534"/>
      <c r="AB16" s="535"/>
      <c r="AC16" s="33"/>
    </row>
    <row r="17" spans="1:29" customFormat="1" ht="19.5" thickBot="1" x14ac:dyDescent="0.45">
      <c r="A17" s="17"/>
      <c r="B17" s="17"/>
      <c r="C17" s="17"/>
      <c r="D17" s="17"/>
      <c r="E17" s="17"/>
      <c r="F17" s="17"/>
      <c r="G17" s="17"/>
      <c r="H17" s="17"/>
      <c r="I17" s="17"/>
      <c r="J17" s="17"/>
    </row>
    <row r="18" spans="1:29" customFormat="1" ht="19.5" thickBot="1" x14ac:dyDescent="0.45">
      <c r="A18" s="17"/>
      <c r="B18" s="524" t="s">
        <v>423</v>
      </c>
      <c r="C18" s="525"/>
      <c r="D18" s="525"/>
      <c r="E18" s="525"/>
      <c r="F18" s="525"/>
      <c r="G18" s="525"/>
      <c r="H18" s="525"/>
      <c r="I18" s="525"/>
      <c r="J18" s="525"/>
      <c r="K18" s="525"/>
      <c r="L18" s="525"/>
      <c r="M18" s="525"/>
      <c r="N18" s="525"/>
      <c r="O18" s="525"/>
      <c r="P18" s="525"/>
      <c r="Q18" s="525"/>
      <c r="R18" s="537">
        <f>別記様式３経歴証明申請書!R21</f>
        <v>2015</v>
      </c>
      <c r="S18" s="538"/>
      <c r="T18" s="538"/>
      <c r="U18" s="158"/>
      <c r="V18" s="159" t="s">
        <v>22</v>
      </c>
      <c r="W18" s="538">
        <f>別記様式３経歴証明申請書!W21</f>
        <v>10</v>
      </c>
      <c r="X18" s="538"/>
      <c r="Y18" s="159" t="s">
        <v>244</v>
      </c>
      <c r="Z18" s="538">
        <f>別記様式３経歴証明申請書!Z21</f>
        <v>12</v>
      </c>
      <c r="AA18" s="538"/>
      <c r="AB18" s="160" t="s">
        <v>20</v>
      </c>
    </row>
    <row r="19" spans="1:29" customFormat="1" x14ac:dyDescent="0.4">
      <c r="A19" s="17"/>
      <c r="B19" s="503" t="s">
        <v>402</v>
      </c>
      <c r="C19" s="504"/>
      <c r="D19" s="504"/>
      <c r="E19" s="504"/>
      <c r="F19" s="504"/>
      <c r="G19" s="504"/>
      <c r="H19" s="504"/>
      <c r="I19" s="504"/>
      <c r="J19" s="504"/>
      <c r="K19" s="504"/>
      <c r="L19" s="504"/>
      <c r="M19" s="504"/>
      <c r="N19" s="504"/>
      <c r="O19" s="504"/>
      <c r="P19" s="504"/>
      <c r="Q19" s="505"/>
      <c r="R19" s="506" t="s">
        <v>419</v>
      </c>
      <c r="S19" s="506"/>
      <c r="T19" s="506"/>
      <c r="U19" s="506"/>
      <c r="V19" s="506"/>
      <c r="W19" s="506"/>
      <c r="X19" s="506"/>
      <c r="Y19" s="506"/>
      <c r="Z19" s="506"/>
      <c r="AA19" s="506"/>
      <c r="AB19" s="507"/>
    </row>
    <row r="20" spans="1:29" customFormat="1" ht="18.75" customHeight="1" x14ac:dyDescent="0.4">
      <c r="A20" s="17"/>
      <c r="B20" s="512" t="s">
        <v>406</v>
      </c>
      <c r="C20" s="513"/>
      <c r="D20" s="513"/>
      <c r="E20" s="513"/>
      <c r="F20" s="513"/>
      <c r="G20" s="513"/>
      <c r="H20" s="513"/>
      <c r="I20" s="513"/>
      <c r="J20" s="513"/>
      <c r="K20" s="513"/>
      <c r="L20" s="514"/>
      <c r="M20" s="515" t="s">
        <v>243</v>
      </c>
      <c r="N20" s="513"/>
      <c r="O20" s="513"/>
      <c r="P20" s="513"/>
      <c r="Q20" s="513"/>
      <c r="R20" s="508"/>
      <c r="S20" s="508"/>
      <c r="T20" s="508"/>
      <c r="U20" s="508"/>
      <c r="V20" s="508"/>
      <c r="W20" s="508"/>
      <c r="X20" s="508"/>
      <c r="Y20" s="508"/>
      <c r="Z20" s="508"/>
      <c r="AA20" s="508"/>
      <c r="AB20" s="509"/>
    </row>
    <row r="21" spans="1:29" customFormat="1" ht="18.75" customHeight="1" x14ac:dyDescent="0.4">
      <c r="A21" s="17"/>
      <c r="B21" s="516" t="s">
        <v>432</v>
      </c>
      <c r="C21" s="517"/>
      <c r="D21" s="517"/>
      <c r="E21" s="517"/>
      <c r="F21" s="517"/>
      <c r="G21" s="517"/>
      <c r="H21" s="517"/>
      <c r="I21" s="517"/>
      <c r="J21" s="517"/>
      <c r="K21" s="517"/>
      <c r="L21" s="539"/>
      <c r="M21" s="520"/>
      <c r="N21" s="517"/>
      <c r="O21" s="517"/>
      <c r="P21" s="517"/>
      <c r="Q21" s="539"/>
      <c r="R21" s="510"/>
      <c r="S21" s="510"/>
      <c r="T21" s="510"/>
      <c r="U21" s="510"/>
      <c r="V21" s="510"/>
      <c r="W21" s="510"/>
      <c r="X21" s="510"/>
      <c r="Y21" s="510"/>
      <c r="Z21" s="510"/>
      <c r="AA21" s="510"/>
      <c r="AB21" s="511"/>
    </row>
    <row r="22" spans="1:29" s="31" customFormat="1" ht="18.75" customHeight="1" thickBot="1" x14ac:dyDescent="0.45">
      <c r="B22" s="518"/>
      <c r="C22" s="519"/>
      <c r="D22" s="519"/>
      <c r="E22" s="519"/>
      <c r="F22" s="519"/>
      <c r="G22" s="519"/>
      <c r="H22" s="519"/>
      <c r="I22" s="519"/>
      <c r="J22" s="519"/>
      <c r="K22" s="519"/>
      <c r="L22" s="540"/>
      <c r="M22" s="521"/>
      <c r="N22" s="519"/>
      <c r="O22" s="519"/>
      <c r="P22" s="519"/>
      <c r="Q22" s="540"/>
      <c r="R22" s="522">
        <v>2008</v>
      </c>
      <c r="S22" s="523"/>
      <c r="T22" s="523"/>
      <c r="U22" s="40"/>
      <c r="V22" s="156" t="s">
        <v>22</v>
      </c>
      <c r="W22" s="523">
        <v>7</v>
      </c>
      <c r="X22" s="523"/>
      <c r="Y22" s="156" t="s">
        <v>244</v>
      </c>
      <c r="Z22" s="523">
        <v>12</v>
      </c>
      <c r="AA22" s="523"/>
      <c r="AB22" s="157" t="s">
        <v>20</v>
      </c>
      <c r="AC22" s="33"/>
    </row>
    <row r="23" spans="1:29" s="31" customFormat="1" ht="20.25" thickBot="1" x14ac:dyDescent="0.45">
      <c r="B23" s="289" t="s">
        <v>367</v>
      </c>
      <c r="C23" s="290"/>
      <c r="D23" s="290"/>
      <c r="E23" s="290"/>
      <c r="F23" s="290"/>
      <c r="G23" s="290"/>
      <c r="H23" s="290"/>
      <c r="I23" s="290"/>
      <c r="J23" s="290"/>
      <c r="K23" s="290"/>
      <c r="L23" s="290"/>
      <c r="M23" s="290"/>
      <c r="N23" s="290"/>
      <c r="O23" s="290"/>
      <c r="P23" s="290"/>
      <c r="Q23" s="290"/>
      <c r="R23" s="290"/>
      <c r="S23" s="290"/>
      <c r="T23" s="290"/>
      <c r="U23" s="290"/>
      <c r="V23" s="290"/>
      <c r="W23" s="290"/>
      <c r="X23" s="290"/>
      <c r="Y23" s="290"/>
      <c r="Z23" s="290"/>
      <c r="AA23" s="290"/>
      <c r="AB23" s="499"/>
      <c r="AC23" s="202"/>
    </row>
    <row r="24" spans="1:29" s="31" customFormat="1" ht="9.9499999999999993" customHeight="1" x14ac:dyDescent="0.4">
      <c r="B24" s="335" t="s">
        <v>359</v>
      </c>
      <c r="C24" s="544">
        <f>R22</f>
        <v>2008</v>
      </c>
      <c r="D24" s="394" t="s">
        <v>22</v>
      </c>
      <c r="E24" s="544">
        <f>W22</f>
        <v>7</v>
      </c>
      <c r="F24" s="544"/>
      <c r="G24" s="394" t="s">
        <v>23</v>
      </c>
      <c r="H24" s="284" t="s">
        <v>34</v>
      </c>
      <c r="I24" s="544">
        <f>R18</f>
        <v>2015</v>
      </c>
      <c r="J24" s="544"/>
      <c r="K24" s="544"/>
      <c r="L24" s="387" t="s">
        <v>22</v>
      </c>
      <c r="M24" s="544">
        <f>W18</f>
        <v>10</v>
      </c>
      <c r="N24" s="544"/>
      <c r="O24" s="390" t="s">
        <v>23</v>
      </c>
      <c r="P24" s="335" t="s">
        <v>33</v>
      </c>
      <c r="Q24" s="377">
        <f>IF(AND(C24="",E24="",I24="",M24=""),0,ROUNDDOWN((DATEDIF(DATE(C24,E24,1),DATE(I24,M24,31)+DAY(1),"M"))/12,2))-(1/12)</f>
        <v>7.246666666666667</v>
      </c>
      <c r="R24" s="378"/>
      <c r="S24" s="378"/>
      <c r="T24" s="378"/>
      <c r="U24" s="378"/>
      <c r="V24" s="378"/>
      <c r="W24" s="378"/>
      <c r="X24" s="284" t="s">
        <v>22</v>
      </c>
      <c r="Y24" s="284"/>
      <c r="Z24" s="35"/>
      <c r="AA24" s="35"/>
      <c r="AB24" s="36"/>
      <c r="AC24" s="33"/>
    </row>
    <row r="25" spans="1:29" s="31" customFormat="1" ht="9.9499999999999993" customHeight="1" x14ac:dyDescent="0.4">
      <c r="B25" s="327"/>
      <c r="C25" s="545"/>
      <c r="D25" s="395"/>
      <c r="E25" s="545"/>
      <c r="F25" s="545"/>
      <c r="G25" s="395"/>
      <c r="H25" s="287"/>
      <c r="I25" s="545"/>
      <c r="J25" s="545"/>
      <c r="K25" s="545"/>
      <c r="L25" s="388"/>
      <c r="M25" s="545"/>
      <c r="N25" s="545"/>
      <c r="O25" s="391"/>
      <c r="P25" s="327"/>
      <c r="Q25" s="379"/>
      <c r="R25" s="380"/>
      <c r="S25" s="380"/>
      <c r="T25" s="380"/>
      <c r="U25" s="380"/>
      <c r="V25" s="380"/>
      <c r="W25" s="380"/>
      <c r="X25" s="287"/>
      <c r="Y25" s="287"/>
      <c r="Z25" s="33"/>
      <c r="AB25" s="39"/>
      <c r="AC25" s="42"/>
    </row>
    <row r="26" spans="1:29" s="31" customFormat="1" ht="9.9499999999999993" customHeight="1" x14ac:dyDescent="0.4">
      <c r="B26" s="327"/>
      <c r="C26" s="545"/>
      <c r="D26" s="395"/>
      <c r="E26" s="545"/>
      <c r="F26" s="545"/>
      <c r="G26" s="395"/>
      <c r="H26" s="287"/>
      <c r="I26" s="545"/>
      <c r="J26" s="545"/>
      <c r="K26" s="545"/>
      <c r="L26" s="388"/>
      <c r="M26" s="545"/>
      <c r="N26" s="545"/>
      <c r="O26" s="391"/>
      <c r="P26" s="327"/>
      <c r="Q26" s="379"/>
      <c r="R26" s="380"/>
      <c r="S26" s="380"/>
      <c r="T26" s="380"/>
      <c r="U26" s="380"/>
      <c r="V26" s="380"/>
      <c r="W26" s="380"/>
      <c r="X26" s="287"/>
      <c r="Y26" s="287"/>
      <c r="Z26" s="33"/>
      <c r="AA26" s="33"/>
      <c r="AB26" s="39"/>
      <c r="AC26" s="33"/>
    </row>
    <row r="27" spans="1:29" s="31" customFormat="1" ht="9.9499999999999993" customHeight="1" thickBot="1" x14ac:dyDescent="0.45">
      <c r="B27" s="328"/>
      <c r="C27" s="546"/>
      <c r="D27" s="396"/>
      <c r="E27" s="546"/>
      <c r="F27" s="546"/>
      <c r="G27" s="396"/>
      <c r="H27" s="290"/>
      <c r="I27" s="546"/>
      <c r="J27" s="546"/>
      <c r="K27" s="546"/>
      <c r="L27" s="389"/>
      <c r="M27" s="546"/>
      <c r="N27" s="546"/>
      <c r="O27" s="392"/>
      <c r="P27" s="328"/>
      <c r="Q27" s="381"/>
      <c r="R27" s="382"/>
      <c r="S27" s="382"/>
      <c r="T27" s="382"/>
      <c r="U27" s="382"/>
      <c r="V27" s="382"/>
      <c r="W27" s="382"/>
      <c r="X27" s="290"/>
      <c r="Y27" s="290"/>
      <c r="Z27" s="40"/>
      <c r="AA27" s="40"/>
      <c r="AB27" s="41"/>
    </row>
    <row r="28" spans="1:29" s="31" customFormat="1" ht="30" customHeight="1" thickBot="1" x14ac:dyDescent="0.45">
      <c r="B28" s="43"/>
      <c r="D28" s="206"/>
      <c r="E28" s="202"/>
      <c r="F28" s="202"/>
      <c r="G28" s="206"/>
      <c r="H28" s="202"/>
      <c r="I28" s="202"/>
      <c r="J28" s="202"/>
      <c r="K28" s="202"/>
      <c r="L28" s="204"/>
      <c r="M28" s="202"/>
      <c r="N28" s="202"/>
      <c r="O28" s="204"/>
      <c r="P28" s="34" t="s">
        <v>41</v>
      </c>
      <c r="Q28" s="383">
        <f>Q24</f>
        <v>7.246666666666667</v>
      </c>
      <c r="R28" s="384"/>
      <c r="S28" s="384"/>
      <c r="T28" s="384"/>
      <c r="U28" s="384"/>
      <c r="V28" s="384"/>
      <c r="W28" s="384"/>
      <c r="X28" s="281" t="s">
        <v>22</v>
      </c>
      <c r="Y28" s="281"/>
      <c r="Z28" s="44"/>
      <c r="AA28" s="44"/>
      <c r="AB28" s="45"/>
      <c r="AC28" s="42"/>
    </row>
    <row r="29" spans="1:29" s="31" customFormat="1" ht="9" customHeight="1" x14ac:dyDescent="0.4">
      <c r="B29" s="43"/>
      <c r="D29" s="211"/>
      <c r="E29" s="209"/>
      <c r="F29" s="209"/>
      <c r="G29" s="211"/>
      <c r="H29" s="209"/>
      <c r="I29" s="209"/>
      <c r="J29" s="209"/>
      <c r="K29" s="209"/>
      <c r="L29" s="210"/>
      <c r="M29" s="209"/>
      <c r="N29" s="209"/>
      <c r="O29" s="210"/>
      <c r="P29" s="217"/>
      <c r="Q29" s="152"/>
      <c r="R29" s="152"/>
      <c r="S29" s="152"/>
      <c r="T29" s="152"/>
      <c r="U29" s="152"/>
      <c r="V29" s="152"/>
      <c r="W29" s="152"/>
      <c r="X29" s="217"/>
      <c r="Y29" s="217"/>
      <c r="Z29" s="151"/>
      <c r="AA29" s="151"/>
      <c r="AB29" s="151"/>
      <c r="AC29" s="42"/>
    </row>
    <row r="30" spans="1:29" s="31" customFormat="1" ht="30" customHeight="1" x14ac:dyDescent="0.4">
      <c r="B30" s="153" t="s">
        <v>139</v>
      </c>
      <c r="C30" s="497" t="s">
        <v>415</v>
      </c>
      <c r="D30" s="497"/>
      <c r="E30" s="497"/>
      <c r="F30" s="497"/>
      <c r="G30" s="497"/>
      <c r="H30" s="497"/>
      <c r="I30" s="497"/>
      <c r="J30" s="497"/>
      <c r="K30" s="497"/>
      <c r="L30" s="497"/>
      <c r="M30" s="497"/>
      <c r="N30" s="497"/>
      <c r="O30" s="497"/>
      <c r="P30" s="497"/>
      <c r="Q30" s="497"/>
      <c r="R30" s="497"/>
      <c r="S30" s="497"/>
      <c r="T30" s="497"/>
      <c r="U30" s="497"/>
      <c r="V30" s="497"/>
      <c r="W30" s="497"/>
      <c r="X30" s="497"/>
      <c r="Y30" s="497"/>
      <c r="Z30" s="497"/>
      <c r="AA30" s="497"/>
      <c r="AB30" s="497"/>
      <c r="AC30" s="42"/>
    </row>
    <row r="31" spans="1:29" s="31" customFormat="1" ht="30" customHeight="1" x14ac:dyDescent="0.4">
      <c r="B31" s="153"/>
      <c r="C31" s="233" t="s">
        <v>416</v>
      </c>
      <c r="D31" s="497" t="s">
        <v>417</v>
      </c>
      <c r="E31" s="497"/>
      <c r="F31" s="497"/>
      <c r="G31" s="497"/>
      <c r="H31" s="497"/>
      <c r="I31" s="497"/>
      <c r="J31" s="497"/>
      <c r="K31" s="497"/>
      <c r="L31" s="497"/>
      <c r="M31" s="497"/>
      <c r="N31" s="497"/>
      <c r="O31" s="497"/>
      <c r="P31" s="497"/>
      <c r="Q31" s="497"/>
      <c r="R31" s="497"/>
      <c r="S31" s="497"/>
      <c r="T31" s="497"/>
      <c r="U31" s="497"/>
      <c r="V31" s="497"/>
      <c r="W31" s="497"/>
      <c r="X31" s="497"/>
      <c r="Y31" s="497"/>
      <c r="Z31" s="497"/>
      <c r="AA31" s="497"/>
      <c r="AB31" s="497"/>
      <c r="AC31" s="42"/>
    </row>
    <row r="32" spans="1:29" s="31" customFormat="1" ht="29.25" customHeight="1" x14ac:dyDescent="0.4">
      <c r="B32" s="200" t="s">
        <v>140</v>
      </c>
      <c r="C32" s="498" t="s">
        <v>420</v>
      </c>
      <c r="D32" s="498"/>
      <c r="E32" s="498"/>
      <c r="F32" s="498"/>
      <c r="G32" s="498"/>
      <c r="H32" s="498"/>
      <c r="I32" s="498"/>
      <c r="J32" s="498"/>
      <c r="K32" s="498"/>
      <c r="L32" s="498"/>
      <c r="M32" s="498"/>
      <c r="N32" s="498"/>
      <c r="O32" s="498"/>
      <c r="P32" s="498"/>
      <c r="Q32" s="498"/>
      <c r="R32" s="498"/>
      <c r="S32" s="498"/>
      <c r="T32" s="498"/>
      <c r="U32" s="498"/>
      <c r="V32" s="498"/>
      <c r="W32" s="498"/>
      <c r="X32" s="498"/>
      <c r="Y32" s="498"/>
      <c r="Z32" s="498"/>
      <c r="AA32" s="498"/>
      <c r="AB32" s="498"/>
      <c r="AC32" s="42"/>
    </row>
    <row r="33" spans="2:29" s="31" customFormat="1" ht="7.5" customHeight="1" thickBot="1" x14ac:dyDescent="0.45">
      <c r="B33" s="200"/>
      <c r="C33" s="215"/>
      <c r="D33" s="215"/>
      <c r="E33" s="215"/>
      <c r="F33" s="215"/>
      <c r="G33" s="215"/>
      <c r="H33" s="215"/>
      <c r="I33" s="215"/>
      <c r="J33" s="215"/>
      <c r="K33" s="215"/>
      <c r="L33" s="215"/>
      <c r="M33" s="215"/>
      <c r="N33" s="215"/>
      <c r="O33" s="215"/>
      <c r="P33" s="215"/>
      <c r="Q33" s="215"/>
      <c r="R33" s="215"/>
      <c r="S33" s="215"/>
      <c r="T33" s="215"/>
      <c r="U33" s="215"/>
      <c r="V33" s="215"/>
      <c r="W33" s="215"/>
      <c r="X33" s="215"/>
      <c r="Y33" s="215"/>
      <c r="Z33" s="215"/>
      <c r="AA33" s="215"/>
      <c r="AB33" s="215"/>
      <c r="AC33" s="42"/>
    </row>
    <row r="34" spans="2:29" s="31" customFormat="1" ht="20.25" thickBot="1" x14ac:dyDescent="0.45">
      <c r="B34" s="280" t="s">
        <v>39</v>
      </c>
      <c r="C34" s="281"/>
      <c r="D34" s="281"/>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2"/>
      <c r="AC34" s="202"/>
    </row>
    <row r="35" spans="2:29" s="31" customFormat="1" ht="9.9499999999999993" customHeight="1" x14ac:dyDescent="0.4">
      <c r="B35" s="335" t="s">
        <v>359</v>
      </c>
      <c r="C35" s="393">
        <v>2013</v>
      </c>
      <c r="D35" s="394" t="s">
        <v>22</v>
      </c>
      <c r="E35" s="310">
        <v>10</v>
      </c>
      <c r="F35" s="310"/>
      <c r="G35" s="394" t="s">
        <v>23</v>
      </c>
      <c r="H35" s="284" t="s">
        <v>34</v>
      </c>
      <c r="I35" s="310">
        <v>2015</v>
      </c>
      <c r="J35" s="310"/>
      <c r="K35" s="310"/>
      <c r="L35" s="387" t="s">
        <v>22</v>
      </c>
      <c r="M35" s="310">
        <v>9</v>
      </c>
      <c r="N35" s="310"/>
      <c r="O35" s="390" t="s">
        <v>23</v>
      </c>
      <c r="P35" s="335" t="s">
        <v>33</v>
      </c>
      <c r="Q35" s="377">
        <f>IF(AND(C35="",E35="",I35="",M35=""),0,ROUNDDOWN(DATEDIF(DATE(C35,E35,1),DATE(I35,M35,31)+DAY(1),"M")/12,2))</f>
        <v>2</v>
      </c>
      <c r="R35" s="378"/>
      <c r="S35" s="378"/>
      <c r="T35" s="378"/>
      <c r="U35" s="378"/>
      <c r="V35" s="378"/>
      <c r="W35" s="378"/>
      <c r="X35" s="284" t="s">
        <v>22</v>
      </c>
      <c r="Y35" s="284"/>
      <c r="Z35" s="35"/>
      <c r="AA35" s="35"/>
      <c r="AB35" s="36"/>
      <c r="AC35" s="33"/>
    </row>
    <row r="36" spans="2:29" s="31" customFormat="1" ht="9.9499999999999993" customHeight="1" x14ac:dyDescent="0.4">
      <c r="B36" s="327"/>
      <c r="C36" s="332"/>
      <c r="D36" s="548"/>
      <c r="E36" s="313"/>
      <c r="F36" s="313"/>
      <c r="G36" s="548"/>
      <c r="H36" s="541"/>
      <c r="I36" s="313"/>
      <c r="J36" s="313"/>
      <c r="K36" s="313"/>
      <c r="L36" s="547"/>
      <c r="M36" s="313"/>
      <c r="N36" s="313"/>
      <c r="O36" s="391"/>
      <c r="P36" s="327"/>
      <c r="Q36" s="379"/>
      <c r="R36" s="380"/>
      <c r="S36" s="380"/>
      <c r="T36" s="380"/>
      <c r="U36" s="380"/>
      <c r="V36" s="380"/>
      <c r="W36" s="380"/>
      <c r="X36" s="287"/>
      <c r="Y36" s="287"/>
      <c r="Z36" s="33"/>
      <c r="AB36" s="39"/>
      <c r="AC36" s="16"/>
    </row>
    <row r="37" spans="2:29" s="31" customFormat="1" ht="9.9499999999999993" customHeight="1" x14ac:dyDescent="0.4">
      <c r="B37" s="327"/>
      <c r="C37" s="332"/>
      <c r="D37" s="548"/>
      <c r="E37" s="313"/>
      <c r="F37" s="313"/>
      <c r="G37" s="548"/>
      <c r="H37" s="541"/>
      <c r="I37" s="313"/>
      <c r="J37" s="313"/>
      <c r="K37" s="313"/>
      <c r="L37" s="547"/>
      <c r="M37" s="313"/>
      <c r="N37" s="313"/>
      <c r="O37" s="391"/>
      <c r="P37" s="327"/>
      <c r="Q37" s="379"/>
      <c r="R37" s="380"/>
      <c r="S37" s="380"/>
      <c r="T37" s="380"/>
      <c r="U37" s="380"/>
      <c r="V37" s="380"/>
      <c r="W37" s="380"/>
      <c r="X37" s="287"/>
      <c r="Y37" s="287"/>
      <c r="Z37" s="33"/>
      <c r="AA37" s="33"/>
      <c r="AB37" s="39"/>
      <c r="AC37" s="33"/>
    </row>
    <row r="38" spans="2:29" s="31" customFormat="1" ht="9.9499999999999993" customHeight="1" thickBot="1" x14ac:dyDescent="0.45">
      <c r="B38" s="328"/>
      <c r="C38" s="334"/>
      <c r="D38" s="396"/>
      <c r="E38" s="316"/>
      <c r="F38" s="316"/>
      <c r="G38" s="396"/>
      <c r="H38" s="290"/>
      <c r="I38" s="316"/>
      <c r="J38" s="316"/>
      <c r="K38" s="316"/>
      <c r="L38" s="389"/>
      <c r="M38" s="316"/>
      <c r="N38" s="316"/>
      <c r="O38" s="392"/>
      <c r="P38" s="328"/>
      <c r="Q38" s="381"/>
      <c r="R38" s="382"/>
      <c r="S38" s="382"/>
      <c r="T38" s="382"/>
      <c r="U38" s="382"/>
      <c r="V38" s="382"/>
      <c r="W38" s="382"/>
      <c r="X38" s="290"/>
      <c r="Y38" s="290"/>
      <c r="Z38" s="40"/>
      <c r="AA38" s="40"/>
      <c r="AB38" s="41"/>
    </row>
    <row r="39" spans="2:29" s="31" customFormat="1" ht="9.9499999999999993" customHeight="1" x14ac:dyDescent="0.4">
      <c r="B39" s="335" t="s">
        <v>359</v>
      </c>
      <c r="C39" s="393"/>
      <c r="D39" s="394" t="s">
        <v>22</v>
      </c>
      <c r="E39" s="310"/>
      <c r="F39" s="310"/>
      <c r="G39" s="394" t="s">
        <v>23</v>
      </c>
      <c r="H39" s="284" t="s">
        <v>34</v>
      </c>
      <c r="I39" s="310"/>
      <c r="J39" s="310"/>
      <c r="K39" s="310"/>
      <c r="L39" s="387" t="s">
        <v>22</v>
      </c>
      <c r="M39" s="310"/>
      <c r="N39" s="310"/>
      <c r="O39" s="390" t="s">
        <v>23</v>
      </c>
      <c r="P39" s="335" t="s">
        <v>33</v>
      </c>
      <c r="Q39" s="377">
        <f>IF(AND(C39="",E39="",I39="",M39=""),0,ROUNDDOWN(DATEDIF(DATE(C39,E39,1),DATE(I39,M39,31)+DAY(1),"M")/12,2))</f>
        <v>0</v>
      </c>
      <c r="R39" s="378"/>
      <c r="S39" s="378"/>
      <c r="T39" s="378"/>
      <c r="U39" s="378"/>
      <c r="V39" s="378"/>
      <c r="W39" s="378"/>
      <c r="X39" s="284" t="s">
        <v>22</v>
      </c>
      <c r="Y39" s="284"/>
      <c r="Z39" s="35"/>
      <c r="AA39" s="35"/>
      <c r="AB39" s="36"/>
      <c r="AC39" s="33"/>
    </row>
    <row r="40" spans="2:29" s="31" customFormat="1" ht="9.9499999999999993" customHeight="1" x14ac:dyDescent="0.4">
      <c r="B40" s="327"/>
      <c r="C40" s="332"/>
      <c r="D40" s="395"/>
      <c r="E40" s="333"/>
      <c r="F40" s="333"/>
      <c r="G40" s="395"/>
      <c r="H40" s="287"/>
      <c r="I40" s="333"/>
      <c r="J40" s="333"/>
      <c r="K40" s="333"/>
      <c r="L40" s="388"/>
      <c r="M40" s="333"/>
      <c r="N40" s="333"/>
      <c r="O40" s="391"/>
      <c r="P40" s="327"/>
      <c r="Q40" s="379"/>
      <c r="R40" s="380"/>
      <c r="S40" s="380"/>
      <c r="T40" s="380"/>
      <c r="U40" s="380"/>
      <c r="V40" s="380"/>
      <c r="W40" s="380"/>
      <c r="X40" s="287"/>
      <c r="Y40" s="287"/>
      <c r="Z40" s="33"/>
      <c r="AB40" s="39"/>
      <c r="AC40" s="42"/>
    </row>
    <row r="41" spans="2:29" s="31" customFormat="1" ht="9.9499999999999993" customHeight="1" x14ac:dyDescent="0.4">
      <c r="B41" s="327"/>
      <c r="C41" s="332"/>
      <c r="D41" s="395"/>
      <c r="E41" s="333"/>
      <c r="F41" s="333"/>
      <c r="G41" s="395"/>
      <c r="H41" s="287"/>
      <c r="I41" s="333"/>
      <c r="J41" s="333"/>
      <c r="K41" s="333"/>
      <c r="L41" s="388"/>
      <c r="M41" s="333"/>
      <c r="N41" s="333"/>
      <c r="O41" s="391"/>
      <c r="P41" s="327"/>
      <c r="Q41" s="379"/>
      <c r="R41" s="380"/>
      <c r="S41" s="380"/>
      <c r="T41" s="380"/>
      <c r="U41" s="380"/>
      <c r="V41" s="380"/>
      <c r="W41" s="380"/>
      <c r="X41" s="287"/>
      <c r="Y41" s="287"/>
      <c r="Z41" s="33"/>
      <c r="AA41" s="33"/>
      <c r="AB41" s="39"/>
      <c r="AC41" s="33"/>
    </row>
    <row r="42" spans="2:29" s="31" customFormat="1" ht="9.9499999999999993" customHeight="1" thickBot="1" x14ac:dyDescent="0.45">
      <c r="B42" s="328"/>
      <c r="C42" s="334"/>
      <c r="D42" s="396"/>
      <c r="E42" s="316"/>
      <c r="F42" s="316"/>
      <c r="G42" s="396"/>
      <c r="H42" s="290"/>
      <c r="I42" s="316"/>
      <c r="J42" s="316"/>
      <c r="K42" s="316"/>
      <c r="L42" s="389"/>
      <c r="M42" s="316"/>
      <c r="N42" s="316"/>
      <c r="O42" s="392"/>
      <c r="P42" s="328"/>
      <c r="Q42" s="381"/>
      <c r="R42" s="382"/>
      <c r="S42" s="382"/>
      <c r="T42" s="382"/>
      <c r="U42" s="382"/>
      <c r="V42" s="382"/>
      <c r="W42" s="382"/>
      <c r="X42" s="290"/>
      <c r="Y42" s="290"/>
      <c r="Z42" s="40"/>
      <c r="AA42" s="40"/>
      <c r="AB42" s="41"/>
    </row>
    <row r="43" spans="2:29" ht="30" customHeight="1" thickBot="1" x14ac:dyDescent="0.45">
      <c r="B43" s="43"/>
      <c r="D43" s="16"/>
      <c r="E43" s="16"/>
      <c r="F43" s="16"/>
      <c r="G43" s="16"/>
      <c r="H43" s="16"/>
      <c r="I43" s="16"/>
      <c r="J43" s="16"/>
      <c r="K43" s="16"/>
      <c r="L43" s="16"/>
      <c r="M43" s="16"/>
      <c r="N43" s="16"/>
      <c r="O43" s="16"/>
      <c r="P43" s="34" t="s">
        <v>41</v>
      </c>
      <c r="Q43" s="385">
        <f>Q39+Q35</f>
        <v>2</v>
      </c>
      <c r="R43" s="386"/>
      <c r="S43" s="386"/>
      <c r="T43" s="386"/>
      <c r="U43" s="386"/>
      <c r="V43" s="386"/>
      <c r="W43" s="386"/>
      <c r="X43" s="281" t="s">
        <v>22</v>
      </c>
      <c r="Y43" s="281"/>
      <c r="Z43" s="46"/>
      <c r="AA43" s="46"/>
      <c r="AB43" s="47"/>
      <c r="AC43" s="42"/>
    </row>
    <row r="44" spans="2:29" ht="9.75" customHeight="1" thickBot="1" x14ac:dyDescent="0.45">
      <c r="B44" s="16"/>
      <c r="D44" s="16"/>
      <c r="E44" s="16"/>
      <c r="F44" s="16"/>
      <c r="G44" s="16"/>
      <c r="H44" s="16"/>
      <c r="I44" s="16"/>
      <c r="J44" s="16"/>
      <c r="K44" s="16"/>
      <c r="L44" s="16"/>
      <c r="M44" s="16"/>
      <c r="N44" s="16"/>
      <c r="O44" s="16"/>
      <c r="Q44" s="16"/>
      <c r="R44" s="16"/>
      <c r="T44" s="16"/>
      <c r="V44" s="16"/>
      <c r="W44" s="16"/>
      <c r="X44" s="16"/>
      <c r="Y44" s="16"/>
      <c r="Z44" s="16"/>
      <c r="AA44" s="16"/>
      <c r="AB44" s="16"/>
    </row>
    <row r="45" spans="2:29" s="31" customFormat="1" ht="20.25" thickBot="1" x14ac:dyDescent="0.45">
      <c r="B45" s="280" t="s">
        <v>40</v>
      </c>
      <c r="C45" s="281"/>
      <c r="D45" s="281"/>
      <c r="E45" s="281"/>
      <c r="F45" s="281"/>
      <c r="G45" s="281"/>
      <c r="H45" s="281"/>
      <c r="I45" s="281"/>
      <c r="J45" s="281"/>
      <c r="K45" s="281"/>
      <c r="L45" s="281"/>
      <c r="M45" s="281"/>
      <c r="N45" s="281"/>
      <c r="O45" s="281"/>
      <c r="P45" s="281"/>
      <c r="Q45" s="281"/>
      <c r="R45" s="281"/>
      <c r="S45" s="281"/>
      <c r="T45" s="281"/>
      <c r="U45" s="281"/>
      <c r="V45" s="281"/>
      <c r="W45" s="281"/>
      <c r="X45" s="281"/>
      <c r="Y45" s="281"/>
      <c r="Z45" s="281"/>
      <c r="AA45" s="281"/>
      <c r="AB45" s="282"/>
      <c r="AC45" s="202"/>
    </row>
    <row r="46" spans="2:29" s="31" customFormat="1" ht="9.9499999999999993" customHeight="1" x14ac:dyDescent="0.4">
      <c r="B46" s="335" t="s">
        <v>359</v>
      </c>
      <c r="C46" s="393">
        <v>2010</v>
      </c>
      <c r="D46" s="394" t="s">
        <v>22</v>
      </c>
      <c r="E46" s="310">
        <v>10</v>
      </c>
      <c r="F46" s="310"/>
      <c r="G46" s="394" t="s">
        <v>23</v>
      </c>
      <c r="H46" s="284" t="s">
        <v>34</v>
      </c>
      <c r="I46" s="310">
        <v>2013</v>
      </c>
      <c r="J46" s="310"/>
      <c r="K46" s="310"/>
      <c r="L46" s="387" t="s">
        <v>22</v>
      </c>
      <c r="M46" s="310">
        <v>9</v>
      </c>
      <c r="N46" s="310"/>
      <c r="O46" s="390" t="s">
        <v>23</v>
      </c>
      <c r="P46" s="335" t="s">
        <v>33</v>
      </c>
      <c r="Q46" s="377">
        <f>IF(AND(C46="",E46="",I46="",M46=""),0,ROUNDDOWN(DATEDIF(DATE(C46,E46,1),DATE(I46,M46,31)+DAY(1),"M")/12,2))</f>
        <v>3</v>
      </c>
      <c r="R46" s="378"/>
      <c r="S46" s="378"/>
      <c r="T46" s="378"/>
      <c r="U46" s="378"/>
      <c r="V46" s="378"/>
      <c r="W46" s="378"/>
      <c r="X46" s="284" t="s">
        <v>22</v>
      </c>
      <c r="Y46" s="284"/>
      <c r="Z46" s="35"/>
      <c r="AA46" s="35"/>
      <c r="AB46" s="36"/>
      <c r="AC46" s="33"/>
    </row>
    <row r="47" spans="2:29" s="31" customFormat="1" ht="9.9499999999999993" customHeight="1" x14ac:dyDescent="0.4">
      <c r="B47" s="327"/>
      <c r="C47" s="332"/>
      <c r="D47" s="395"/>
      <c r="E47" s="333"/>
      <c r="F47" s="333"/>
      <c r="G47" s="395"/>
      <c r="H47" s="287"/>
      <c r="I47" s="333"/>
      <c r="J47" s="333"/>
      <c r="K47" s="333"/>
      <c r="L47" s="388"/>
      <c r="M47" s="333"/>
      <c r="N47" s="333"/>
      <c r="O47" s="391"/>
      <c r="P47" s="327"/>
      <c r="Q47" s="379"/>
      <c r="R47" s="380"/>
      <c r="S47" s="380"/>
      <c r="T47" s="380"/>
      <c r="U47" s="380"/>
      <c r="V47" s="380"/>
      <c r="W47" s="380"/>
      <c r="X47" s="287"/>
      <c r="Y47" s="287"/>
      <c r="Z47" s="33"/>
      <c r="AB47" s="39"/>
      <c r="AC47" s="16"/>
    </row>
    <row r="48" spans="2:29" s="31" customFormat="1" ht="9.9499999999999993" customHeight="1" x14ac:dyDescent="0.4">
      <c r="B48" s="327"/>
      <c r="C48" s="332"/>
      <c r="D48" s="395"/>
      <c r="E48" s="333"/>
      <c r="F48" s="333"/>
      <c r="G48" s="395"/>
      <c r="H48" s="287"/>
      <c r="I48" s="333"/>
      <c r="J48" s="333"/>
      <c r="K48" s="333"/>
      <c r="L48" s="388"/>
      <c r="M48" s="333"/>
      <c r="N48" s="333"/>
      <c r="O48" s="391"/>
      <c r="P48" s="327"/>
      <c r="Q48" s="379"/>
      <c r="R48" s="380"/>
      <c r="S48" s="380"/>
      <c r="T48" s="380"/>
      <c r="U48" s="380"/>
      <c r="V48" s="380"/>
      <c r="W48" s="380"/>
      <c r="X48" s="287"/>
      <c r="Y48" s="287"/>
      <c r="Z48" s="33"/>
      <c r="AA48" s="33"/>
      <c r="AB48" s="39"/>
      <c r="AC48" s="33"/>
    </row>
    <row r="49" spans="2:29" s="31" customFormat="1" ht="9.9499999999999993" customHeight="1" thickBot="1" x14ac:dyDescent="0.45">
      <c r="B49" s="328"/>
      <c r="C49" s="334"/>
      <c r="D49" s="396"/>
      <c r="E49" s="316"/>
      <c r="F49" s="316"/>
      <c r="G49" s="396"/>
      <c r="H49" s="290"/>
      <c r="I49" s="316"/>
      <c r="J49" s="316"/>
      <c r="K49" s="316"/>
      <c r="L49" s="389"/>
      <c r="M49" s="316"/>
      <c r="N49" s="316"/>
      <c r="O49" s="392"/>
      <c r="P49" s="328"/>
      <c r="Q49" s="381"/>
      <c r="R49" s="382"/>
      <c r="S49" s="382"/>
      <c r="T49" s="382"/>
      <c r="U49" s="382"/>
      <c r="V49" s="382"/>
      <c r="W49" s="382"/>
      <c r="X49" s="290"/>
      <c r="Y49" s="290"/>
      <c r="Z49" s="40"/>
      <c r="AA49" s="40"/>
      <c r="AB49" s="41"/>
    </row>
    <row r="50" spans="2:29" s="31" customFormat="1" ht="9.9499999999999993" customHeight="1" x14ac:dyDescent="0.4">
      <c r="B50" s="335" t="s">
        <v>359</v>
      </c>
      <c r="C50" s="393"/>
      <c r="D50" s="394" t="s">
        <v>22</v>
      </c>
      <c r="E50" s="310"/>
      <c r="F50" s="310"/>
      <c r="G50" s="394" t="s">
        <v>23</v>
      </c>
      <c r="H50" s="284" t="s">
        <v>34</v>
      </c>
      <c r="I50" s="310"/>
      <c r="J50" s="310"/>
      <c r="K50" s="310"/>
      <c r="L50" s="387" t="s">
        <v>22</v>
      </c>
      <c r="M50" s="310"/>
      <c r="N50" s="310"/>
      <c r="O50" s="390" t="s">
        <v>23</v>
      </c>
      <c r="P50" s="335" t="s">
        <v>33</v>
      </c>
      <c r="Q50" s="377">
        <f>IF(AND(C50="",E50="",I50="",M50=""),0,ROUNDDOWN(DATEDIF(DATE(C50,E50,1),DATE(I50,M50,31)+DAY(1),"M")/12,2))</f>
        <v>0</v>
      </c>
      <c r="R50" s="378"/>
      <c r="S50" s="378"/>
      <c r="T50" s="378"/>
      <c r="U50" s="378"/>
      <c r="V50" s="378"/>
      <c r="W50" s="378"/>
      <c r="X50" s="284" t="s">
        <v>22</v>
      </c>
      <c r="Y50" s="284"/>
      <c r="Z50" s="35"/>
      <c r="AA50" s="35"/>
      <c r="AB50" s="36"/>
      <c r="AC50" s="33"/>
    </row>
    <row r="51" spans="2:29" s="31" customFormat="1" ht="9.9499999999999993" customHeight="1" x14ac:dyDescent="0.4">
      <c r="B51" s="327"/>
      <c r="C51" s="332"/>
      <c r="D51" s="395"/>
      <c r="E51" s="333"/>
      <c r="F51" s="333"/>
      <c r="G51" s="395"/>
      <c r="H51" s="287"/>
      <c r="I51" s="333"/>
      <c r="J51" s="333"/>
      <c r="K51" s="333"/>
      <c r="L51" s="388"/>
      <c r="M51" s="333"/>
      <c r="N51" s="333"/>
      <c r="O51" s="391"/>
      <c r="P51" s="327"/>
      <c r="Q51" s="379"/>
      <c r="R51" s="380"/>
      <c r="S51" s="380"/>
      <c r="T51" s="380"/>
      <c r="U51" s="380"/>
      <c r="V51" s="380"/>
      <c r="W51" s="380"/>
      <c r="X51" s="287"/>
      <c r="Y51" s="287"/>
      <c r="Z51" s="33"/>
      <c r="AB51" s="39"/>
      <c r="AC51" s="42"/>
    </row>
    <row r="52" spans="2:29" s="31" customFormat="1" ht="9.9499999999999993" customHeight="1" x14ac:dyDescent="0.4">
      <c r="B52" s="327"/>
      <c r="C52" s="332"/>
      <c r="D52" s="395"/>
      <c r="E52" s="333"/>
      <c r="F52" s="333"/>
      <c r="G52" s="395"/>
      <c r="H52" s="287"/>
      <c r="I52" s="333"/>
      <c r="J52" s="333"/>
      <c r="K52" s="333"/>
      <c r="L52" s="388"/>
      <c r="M52" s="333"/>
      <c r="N52" s="333"/>
      <c r="O52" s="391"/>
      <c r="P52" s="327"/>
      <c r="Q52" s="379"/>
      <c r="R52" s="380"/>
      <c r="S52" s="380"/>
      <c r="T52" s="380"/>
      <c r="U52" s="380"/>
      <c r="V52" s="380"/>
      <c r="W52" s="380"/>
      <c r="X52" s="287"/>
      <c r="Y52" s="287"/>
      <c r="Z52" s="33"/>
      <c r="AA52" s="33"/>
      <c r="AB52" s="39"/>
      <c r="AC52" s="33"/>
    </row>
    <row r="53" spans="2:29" s="31" customFormat="1" ht="9.9499999999999993" customHeight="1" thickBot="1" x14ac:dyDescent="0.45">
      <c r="B53" s="328"/>
      <c r="C53" s="334"/>
      <c r="D53" s="396"/>
      <c r="E53" s="316"/>
      <c r="F53" s="316"/>
      <c r="G53" s="396"/>
      <c r="H53" s="290"/>
      <c r="I53" s="316"/>
      <c r="J53" s="316"/>
      <c r="K53" s="316"/>
      <c r="L53" s="389"/>
      <c r="M53" s="316"/>
      <c r="N53" s="316"/>
      <c r="O53" s="392"/>
      <c r="P53" s="328"/>
      <c r="Q53" s="381"/>
      <c r="R53" s="382"/>
      <c r="S53" s="382"/>
      <c r="T53" s="382"/>
      <c r="U53" s="382"/>
      <c r="V53" s="382"/>
      <c r="W53" s="382"/>
      <c r="X53" s="290"/>
      <c r="Y53" s="290"/>
      <c r="Z53" s="40"/>
      <c r="AA53" s="40"/>
      <c r="AB53" s="41"/>
    </row>
    <row r="54" spans="2:29" ht="30" customHeight="1" thickBot="1" x14ac:dyDescent="0.45">
      <c r="B54" s="43"/>
      <c r="D54" s="48"/>
      <c r="E54" s="48"/>
      <c r="F54" s="48"/>
      <c r="G54" s="48"/>
      <c r="H54" s="16"/>
      <c r="I54" s="16"/>
      <c r="J54" s="16"/>
      <c r="K54" s="16"/>
      <c r="L54" s="16"/>
      <c r="M54" s="16"/>
      <c r="N54" s="16"/>
      <c r="O54" s="16"/>
      <c r="P54" s="34" t="s">
        <v>41</v>
      </c>
      <c r="Q54" s="385">
        <f>Q46+Q50</f>
        <v>3</v>
      </c>
      <c r="R54" s="386"/>
      <c r="S54" s="386"/>
      <c r="T54" s="386"/>
      <c r="U54" s="386"/>
      <c r="V54" s="386"/>
      <c r="W54" s="386"/>
      <c r="X54" s="281" t="s">
        <v>22</v>
      </c>
      <c r="Y54" s="281"/>
      <c r="Z54" s="46"/>
      <c r="AA54" s="46"/>
      <c r="AB54" s="47"/>
      <c r="AC54" s="42"/>
    </row>
    <row r="55" spans="2:29" ht="8.25" customHeight="1" x14ac:dyDescent="0.4">
      <c r="B55" s="43"/>
      <c r="D55" s="16"/>
      <c r="E55" s="16"/>
      <c r="F55" s="16"/>
      <c r="G55" s="16"/>
      <c r="H55" s="16"/>
      <c r="I55" s="16"/>
      <c r="J55" s="16"/>
      <c r="K55" s="16"/>
      <c r="L55" s="16"/>
      <c r="M55" s="16"/>
      <c r="N55" s="16"/>
      <c r="O55" s="16"/>
      <c r="P55" s="202"/>
      <c r="Q55" s="202"/>
      <c r="R55" s="202"/>
      <c r="S55" s="202"/>
      <c r="T55" s="202"/>
      <c r="U55" s="202"/>
      <c r="V55" s="202"/>
      <c r="W55" s="202"/>
      <c r="X55" s="202"/>
      <c r="Y55" s="202"/>
      <c r="Z55" s="16"/>
      <c r="AA55" s="16"/>
      <c r="AB55" s="16"/>
      <c r="AC55" s="42"/>
    </row>
    <row r="56" spans="2:29" s="50" customFormat="1" ht="30" customHeight="1" x14ac:dyDescent="0.4">
      <c r="B56" s="155" t="s">
        <v>268</v>
      </c>
      <c r="C56" s="399" t="s">
        <v>377</v>
      </c>
      <c r="D56" s="399"/>
      <c r="E56" s="399"/>
      <c r="F56" s="399"/>
      <c r="G56" s="399"/>
      <c r="H56" s="399"/>
      <c r="I56" s="399"/>
      <c r="J56" s="399"/>
      <c r="K56" s="399"/>
      <c r="L56" s="399"/>
      <c r="M56" s="399"/>
      <c r="N56" s="399"/>
      <c r="O56" s="399"/>
      <c r="P56" s="399"/>
      <c r="Q56" s="399"/>
      <c r="R56" s="399"/>
      <c r="S56" s="399"/>
      <c r="T56" s="399"/>
      <c r="U56" s="399"/>
      <c r="V56" s="399"/>
      <c r="W56" s="399"/>
      <c r="X56" s="399"/>
      <c r="Y56" s="399"/>
      <c r="Z56" s="399"/>
      <c r="AA56" s="399"/>
      <c r="AB56" s="399"/>
      <c r="AC56" s="49"/>
    </row>
    <row r="57" spans="2:29" s="50" customFormat="1" ht="7.5" customHeight="1" x14ac:dyDescent="0.4">
      <c r="B57" s="155"/>
      <c r="C57" s="212"/>
      <c r="D57" s="212"/>
      <c r="E57" s="212"/>
      <c r="F57" s="212"/>
      <c r="G57" s="212"/>
      <c r="H57" s="212"/>
      <c r="I57" s="212"/>
      <c r="J57" s="212"/>
      <c r="K57" s="212"/>
      <c r="L57" s="212"/>
      <c r="M57" s="212"/>
      <c r="N57" s="212"/>
      <c r="O57" s="212"/>
      <c r="P57" s="212"/>
      <c r="Q57" s="212"/>
      <c r="R57" s="212"/>
      <c r="S57" s="212"/>
      <c r="T57" s="212"/>
      <c r="U57" s="212"/>
      <c r="V57" s="212"/>
      <c r="W57" s="212"/>
      <c r="X57" s="212"/>
      <c r="Y57" s="212"/>
      <c r="Z57" s="212"/>
      <c r="AA57" s="212"/>
      <c r="AB57" s="212"/>
      <c r="AC57" s="49"/>
    </row>
    <row r="58" spans="2:29" ht="21" customHeight="1" x14ac:dyDescent="0.4">
      <c r="B58" s="536" t="s">
        <v>424</v>
      </c>
      <c r="C58" s="536"/>
      <c r="D58" s="536"/>
      <c r="E58" s="536"/>
      <c r="F58" s="536"/>
      <c r="G58" s="536"/>
      <c r="H58" s="536"/>
      <c r="I58" s="536"/>
      <c r="J58" s="536"/>
      <c r="K58" s="536"/>
      <c r="L58" s="536"/>
      <c r="M58" s="536"/>
      <c r="N58" s="536"/>
      <c r="O58" s="536"/>
      <c r="P58" s="536"/>
      <c r="Q58" s="536"/>
      <c r="R58" s="536"/>
      <c r="S58" s="536"/>
      <c r="T58" s="536"/>
      <c r="U58" s="536"/>
      <c r="V58" s="536"/>
      <c r="W58" s="536"/>
      <c r="X58" s="536"/>
      <c r="Y58" s="536"/>
      <c r="Z58" s="536"/>
      <c r="AA58" s="536"/>
      <c r="AB58" s="536"/>
      <c r="AC58" s="42"/>
    </row>
    <row r="59" spans="2:29" ht="9" customHeight="1" x14ac:dyDescent="0.4">
      <c r="B59" s="234"/>
      <c r="C59" s="234"/>
      <c r="D59" s="234"/>
      <c r="E59" s="234"/>
      <c r="F59" s="234"/>
      <c r="G59" s="234"/>
      <c r="H59" s="234"/>
      <c r="I59" s="234"/>
      <c r="J59" s="234"/>
      <c r="K59" s="234"/>
      <c r="L59" s="234"/>
      <c r="M59" s="234"/>
      <c r="N59" s="234"/>
      <c r="O59" s="234"/>
      <c r="P59" s="234"/>
      <c r="Q59" s="234"/>
      <c r="R59" s="234"/>
      <c r="S59" s="234"/>
      <c r="T59" s="234"/>
      <c r="U59" s="234"/>
      <c r="V59" s="234"/>
      <c r="W59" s="234"/>
      <c r="X59" s="234"/>
      <c r="Y59" s="234"/>
      <c r="Z59" s="234"/>
      <c r="AA59" s="234"/>
      <c r="AB59" s="234"/>
      <c r="AC59" s="42"/>
    </row>
    <row r="60" spans="2:29" ht="21" customHeight="1" x14ac:dyDescent="0.4">
      <c r="B60" s="22" t="s">
        <v>382</v>
      </c>
      <c r="C60" s="16"/>
      <c r="D60" s="528" t="s">
        <v>428</v>
      </c>
      <c r="E60" s="528"/>
      <c r="F60" s="528"/>
      <c r="G60" s="528"/>
      <c r="H60" s="528"/>
      <c r="I60" s="528"/>
      <c r="J60" s="528"/>
      <c r="K60" s="528"/>
      <c r="L60" s="528"/>
      <c r="M60" s="528"/>
      <c r="N60" s="528"/>
      <c r="O60" s="223" t="s">
        <v>383</v>
      </c>
      <c r="P60" s="234"/>
      <c r="Q60" s="234"/>
      <c r="R60" s="234"/>
      <c r="S60" s="234"/>
      <c r="T60" s="234"/>
      <c r="U60" s="234"/>
      <c r="V60" s="234"/>
      <c r="W60" s="234"/>
      <c r="X60" s="234"/>
      <c r="Y60" s="234"/>
      <c r="Z60" s="234"/>
      <c r="AA60" s="234"/>
      <c r="AB60" s="234"/>
      <c r="AC60" s="42"/>
    </row>
    <row r="61" spans="2:29" ht="9" customHeight="1" x14ac:dyDescent="0.4">
      <c r="B61" s="234"/>
      <c r="C61" s="234"/>
      <c r="D61" s="234"/>
      <c r="E61" s="234"/>
      <c r="F61" s="234"/>
      <c r="G61" s="234"/>
      <c r="H61" s="234"/>
      <c r="I61" s="234"/>
      <c r="J61" s="234"/>
      <c r="K61" s="234"/>
      <c r="L61" s="234"/>
      <c r="M61" s="234"/>
      <c r="N61" s="234"/>
      <c r="O61" s="234"/>
      <c r="P61" s="234"/>
      <c r="Q61" s="234"/>
      <c r="R61" s="234"/>
      <c r="S61" s="234"/>
      <c r="T61" s="234"/>
      <c r="U61" s="234"/>
      <c r="V61" s="234"/>
      <c r="W61" s="234"/>
      <c r="X61" s="234"/>
      <c r="Y61" s="234"/>
      <c r="Z61" s="234"/>
      <c r="AA61" s="234"/>
      <c r="AB61" s="234"/>
      <c r="AC61" s="42"/>
    </row>
    <row r="62" spans="2:29" x14ac:dyDescent="0.4">
      <c r="B62" s="337" t="s">
        <v>421</v>
      </c>
      <c r="C62" s="337"/>
      <c r="D62" s="337"/>
      <c r="E62" s="337"/>
      <c r="F62" s="337"/>
      <c r="G62" s="337"/>
      <c r="H62" s="337"/>
      <c r="I62" s="337"/>
      <c r="J62" s="337"/>
      <c r="K62" s="337"/>
      <c r="L62" s="337"/>
      <c r="M62" s="337"/>
      <c r="N62" s="337"/>
      <c r="O62" s="337"/>
      <c r="P62" s="337"/>
      <c r="Q62" s="337"/>
      <c r="R62" s="337"/>
      <c r="S62" s="337"/>
      <c r="T62" s="337"/>
      <c r="U62" s="337"/>
      <c r="V62" s="337"/>
      <c r="W62" s="337"/>
      <c r="X62" s="337"/>
      <c r="Y62" s="337"/>
      <c r="Z62" s="337"/>
      <c r="AA62" s="337"/>
      <c r="AB62" s="337"/>
      <c r="AC62" s="42"/>
    </row>
    <row r="63" spans="2:29" x14ac:dyDescent="0.4">
      <c r="B63" s="119" t="s">
        <v>6</v>
      </c>
      <c r="C63" s="52"/>
      <c r="E63" s="52"/>
      <c r="F63" s="42"/>
      <c r="G63" s="42"/>
      <c r="H63" s="42"/>
      <c r="I63" s="42"/>
      <c r="J63" s="42"/>
      <c r="K63" s="42"/>
      <c r="L63" s="42"/>
      <c r="M63" s="42"/>
      <c r="N63" s="42"/>
      <c r="O63" s="42"/>
      <c r="P63" s="42"/>
      <c r="Q63" s="42"/>
      <c r="R63" s="42"/>
      <c r="T63" s="42"/>
      <c r="U63" s="42"/>
      <c r="V63" s="42"/>
      <c r="X63" s="42"/>
      <c r="Y63" s="42"/>
      <c r="Z63" s="42"/>
      <c r="AA63" s="16"/>
      <c r="AB63" s="42"/>
      <c r="AC63" s="138"/>
    </row>
    <row r="64" spans="2:29" ht="18.75" customHeight="1" x14ac:dyDescent="0.4">
      <c r="B64" s="287" t="s">
        <v>418</v>
      </c>
      <c r="C64" s="287"/>
      <c r="D64" s="287"/>
      <c r="E64" s="287"/>
      <c r="F64" s="287"/>
      <c r="G64" s="287"/>
      <c r="H64" s="287"/>
      <c r="I64" s="287"/>
      <c r="J64" s="287"/>
      <c r="K64" s="287"/>
      <c r="L64" s="287"/>
      <c r="M64" s="287"/>
      <c r="N64" s="287"/>
      <c r="O64" s="287"/>
      <c r="P64" s="287"/>
      <c r="Q64" s="287"/>
      <c r="R64" s="287"/>
      <c r="S64" s="287"/>
      <c r="T64" s="287"/>
      <c r="U64" s="287"/>
      <c r="V64" s="287"/>
      <c r="W64" s="287"/>
      <c r="X64" s="287"/>
      <c r="Y64" s="287"/>
      <c r="Z64" s="287"/>
      <c r="AA64" s="287"/>
      <c r="AB64" s="287"/>
      <c r="AC64" s="138"/>
    </row>
    <row r="65" spans="2:29" ht="7.5" customHeight="1" x14ac:dyDescent="0.4">
      <c r="B65" s="42"/>
      <c r="C65" s="42"/>
      <c r="D65" s="138"/>
      <c r="E65" s="138"/>
      <c r="F65" s="138"/>
      <c r="G65" s="138"/>
      <c r="H65" s="138"/>
      <c r="I65" s="138"/>
      <c r="J65" s="138"/>
      <c r="K65" s="138"/>
      <c r="L65" s="138"/>
      <c r="M65" s="138"/>
      <c r="N65" s="138"/>
      <c r="O65" s="138"/>
      <c r="P65" s="138"/>
      <c r="Q65" s="138"/>
      <c r="R65" s="138"/>
      <c r="S65" s="138"/>
      <c r="T65" s="138"/>
      <c r="U65" s="138"/>
      <c r="V65" s="138"/>
      <c r="W65" s="138"/>
      <c r="X65" s="138"/>
      <c r="Y65" s="138"/>
      <c r="Z65" s="138"/>
      <c r="AA65" s="138"/>
      <c r="AB65" s="138"/>
      <c r="AC65" s="138"/>
    </row>
    <row r="66" spans="2:29" ht="18.75" customHeight="1" x14ac:dyDescent="0.4">
      <c r="B66" s="42"/>
      <c r="C66" s="42"/>
      <c r="D66" s="138"/>
      <c r="E66" s="138"/>
      <c r="F66" s="138"/>
      <c r="G66" s="138"/>
      <c r="H66" s="138"/>
      <c r="I66" s="138"/>
      <c r="J66" s="138"/>
      <c r="K66" s="138"/>
      <c r="L66" s="138"/>
      <c r="M66" s="138"/>
      <c r="N66" s="138"/>
      <c r="O66" s="138"/>
      <c r="P66" s="138"/>
      <c r="Q66" s="138"/>
      <c r="R66" s="16" t="s">
        <v>31</v>
      </c>
      <c r="S66" s="138"/>
      <c r="T66" s="120" t="str">
        <f>別記様式１能力評価申請書兼キャリアアップカード交付申請書!C10</f>
        <v>建築大工　太郎</v>
      </c>
      <c r="U66" s="55"/>
      <c r="V66" s="55"/>
      <c r="W66" s="55"/>
      <c r="X66" s="55"/>
      <c r="Y66" s="55"/>
      <c r="Z66" s="118" t="s">
        <v>168</v>
      </c>
      <c r="AA66" s="138"/>
      <c r="AB66" s="138"/>
      <c r="AC66" s="16"/>
    </row>
  </sheetData>
  <sheetProtection selectLockedCells="1"/>
  <mergeCells count="111">
    <mergeCell ref="C56:AB56"/>
    <mergeCell ref="B64:AB64"/>
    <mergeCell ref="B4:AB4"/>
    <mergeCell ref="Q9:Y9"/>
    <mergeCell ref="Z9:AB9"/>
    <mergeCell ref="O50:O53"/>
    <mergeCell ref="P50:P53"/>
    <mergeCell ref="Q50:W53"/>
    <mergeCell ref="X50:Y53"/>
    <mergeCell ref="Q54:W54"/>
    <mergeCell ref="X54:Y54"/>
    <mergeCell ref="X46:Y49"/>
    <mergeCell ref="B50:B53"/>
    <mergeCell ref="C50:C53"/>
    <mergeCell ref="D50:D53"/>
    <mergeCell ref="E50:F53"/>
    <mergeCell ref="G50:G53"/>
    <mergeCell ref="H50:H53"/>
    <mergeCell ref="I50:K53"/>
    <mergeCell ref="L50:L53"/>
    <mergeCell ref="M50:N53"/>
    <mergeCell ref="I46:K49"/>
    <mergeCell ref="L46:L49"/>
    <mergeCell ref="M46:N49"/>
    <mergeCell ref="O46:O49"/>
    <mergeCell ref="P46:P49"/>
    <mergeCell ref="Q46:W49"/>
    <mergeCell ref="X39:Y42"/>
    <mergeCell ref="Q43:W43"/>
    <mergeCell ref="X43:Y43"/>
    <mergeCell ref="B45:AB45"/>
    <mergeCell ref="B46:B49"/>
    <mergeCell ref="C46:C49"/>
    <mergeCell ref="D46:D49"/>
    <mergeCell ref="E46:F49"/>
    <mergeCell ref="G46:G49"/>
    <mergeCell ref="H46:H49"/>
    <mergeCell ref="I39:K42"/>
    <mergeCell ref="L39:L42"/>
    <mergeCell ref="M39:N42"/>
    <mergeCell ref="O39:O42"/>
    <mergeCell ref="P39:P42"/>
    <mergeCell ref="Q39:W42"/>
    <mergeCell ref="B39:B42"/>
    <mergeCell ref="C39:C42"/>
    <mergeCell ref="D39:D42"/>
    <mergeCell ref="E39:F42"/>
    <mergeCell ref="G39:G42"/>
    <mergeCell ref="H39:H42"/>
    <mergeCell ref="L35:L38"/>
    <mergeCell ref="M35:N38"/>
    <mergeCell ref="O35:O38"/>
    <mergeCell ref="P35:P38"/>
    <mergeCell ref="Q35:W38"/>
    <mergeCell ref="X35:Y38"/>
    <mergeCell ref="C30:AB30"/>
    <mergeCell ref="C32:AB32"/>
    <mergeCell ref="B34:AB34"/>
    <mergeCell ref="B35:B38"/>
    <mergeCell ref="C35:C38"/>
    <mergeCell ref="D35:D38"/>
    <mergeCell ref="E35:F38"/>
    <mergeCell ref="G35:G38"/>
    <mergeCell ref="H35:H38"/>
    <mergeCell ref="I35:K38"/>
    <mergeCell ref="D31:AB31"/>
    <mergeCell ref="X28:Y28"/>
    <mergeCell ref="B23:AB23"/>
    <mergeCell ref="B24:B27"/>
    <mergeCell ref="C24:C27"/>
    <mergeCell ref="D24:D27"/>
    <mergeCell ref="E24:F27"/>
    <mergeCell ref="G24:G27"/>
    <mergeCell ref="H24:H27"/>
    <mergeCell ref="I24:K27"/>
    <mergeCell ref="L24:L27"/>
    <mergeCell ref="M24:N27"/>
    <mergeCell ref="B2:AB2"/>
    <mergeCell ref="V7:W7"/>
    <mergeCell ref="D8:N8"/>
    <mergeCell ref="B11:AB11"/>
    <mergeCell ref="C12:O12"/>
    <mergeCell ref="P12:P16"/>
    <mergeCell ref="Q12:AB16"/>
    <mergeCell ref="B13:B15"/>
    <mergeCell ref="C13:O15"/>
    <mergeCell ref="B5:AB6"/>
    <mergeCell ref="B58:AB58"/>
    <mergeCell ref="B62:AB62"/>
    <mergeCell ref="D60:N60"/>
    <mergeCell ref="C16:E16"/>
    <mergeCell ref="G16:J16"/>
    <mergeCell ref="L16:O16"/>
    <mergeCell ref="B18:Q18"/>
    <mergeCell ref="R18:T18"/>
    <mergeCell ref="W18:X18"/>
    <mergeCell ref="Z18:AA18"/>
    <mergeCell ref="B19:Q19"/>
    <mergeCell ref="R19:AB21"/>
    <mergeCell ref="B20:L20"/>
    <mergeCell ref="M20:Q20"/>
    <mergeCell ref="B21:L22"/>
    <mergeCell ref="M21:Q22"/>
    <mergeCell ref="R22:T22"/>
    <mergeCell ref="W22:X22"/>
    <mergeCell ref="Z22:AA22"/>
    <mergeCell ref="O24:O27"/>
    <mergeCell ref="P24:P27"/>
    <mergeCell ref="Q24:W27"/>
    <mergeCell ref="X24:Y27"/>
    <mergeCell ref="Q28:W28"/>
  </mergeCells>
  <phoneticPr fontId="1"/>
  <printOptions horizontalCentered="1" verticalCentered="1"/>
  <pageMargins left="0.70866141732283472" right="0.70866141732283472" top="0.74803149606299213" bottom="0.74803149606299213" header="0.31496062992125984" footer="0.31496062992125984"/>
  <pageSetup paperSize="9" scale="64"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C53"/>
  <sheetViews>
    <sheetView showGridLines="0" view="pageBreakPreview" zoomScale="55" zoomScaleNormal="70" zoomScaleSheetLayoutView="55" workbookViewId="0">
      <selection activeCell="B2" sqref="B2:AB2"/>
    </sheetView>
  </sheetViews>
  <sheetFormatPr defaultRowHeight="18.75" x14ac:dyDescent="0.4"/>
  <cols>
    <col min="1" max="1" width="9" style="17"/>
    <col min="2" max="2" width="12.625" style="17" customWidth="1"/>
    <col min="3" max="3" width="9.625" style="17" customWidth="1"/>
    <col min="4" max="4" width="2.625" style="17" customWidth="1"/>
    <col min="5" max="5" width="2.125" style="17" customWidth="1"/>
    <col min="6" max="6" width="3.625" style="17" customWidth="1"/>
    <col min="7" max="7" width="2.625" style="17" customWidth="1"/>
    <col min="8" max="8" width="6" style="17" customWidth="1"/>
    <col min="9" max="9" width="2.625" style="17" customWidth="1"/>
    <col min="10" max="10" width="2.125" style="17" customWidth="1"/>
    <col min="11" max="12" width="3.625" style="17" customWidth="1"/>
    <col min="13" max="13" width="2.375" style="17" customWidth="1"/>
    <col min="14" max="14" width="2.625" style="17" customWidth="1"/>
    <col min="15" max="15" width="4.75" style="17" customWidth="1"/>
    <col min="16" max="16" width="12.625" style="17" customWidth="1"/>
    <col min="17" max="17" width="3.625" style="17" customWidth="1"/>
    <col min="18" max="18" width="4.125" style="17" customWidth="1"/>
    <col min="19" max="19" width="3.625" style="17" customWidth="1"/>
    <col min="20" max="20" width="8.5" style="17" customWidth="1"/>
    <col min="21" max="22" width="4.125" style="17" customWidth="1"/>
    <col min="23" max="26" width="3.625" style="17" customWidth="1"/>
    <col min="27" max="27" width="4.125" style="17" customWidth="1"/>
    <col min="28" max="28" width="3.5" style="17" customWidth="1"/>
    <col min="29" max="29" width="6.875" style="17" customWidth="1"/>
    <col min="30" max="16384" width="9" style="17"/>
  </cols>
  <sheetData>
    <row r="1" spans="2:29" ht="14.25" customHeight="1" x14ac:dyDescent="0.4">
      <c r="B1" s="16"/>
      <c r="C1" s="16"/>
      <c r="D1" s="16"/>
      <c r="E1" s="16"/>
      <c r="F1" s="16"/>
      <c r="G1" s="16"/>
      <c r="H1" s="16"/>
      <c r="I1" s="16"/>
      <c r="J1" s="16"/>
      <c r="K1" s="16"/>
      <c r="L1" s="16"/>
      <c r="M1" s="16"/>
      <c r="N1" s="16"/>
      <c r="O1" s="16"/>
      <c r="P1" s="16"/>
      <c r="Q1" s="16"/>
      <c r="R1" s="42"/>
      <c r="S1" s="42"/>
      <c r="T1" s="42"/>
      <c r="U1" s="42"/>
      <c r="V1" s="42"/>
      <c r="W1" s="42"/>
      <c r="X1" s="42"/>
      <c r="Y1" s="42"/>
      <c r="Z1" s="42"/>
      <c r="AA1" s="42"/>
      <c r="AB1" s="16"/>
      <c r="AC1" s="16"/>
    </row>
    <row r="2" spans="2:29" ht="19.5" thickBot="1" x14ac:dyDescent="0.45">
      <c r="B2" s="42" t="s">
        <v>220</v>
      </c>
      <c r="C2" s="16"/>
      <c r="D2" s="16"/>
      <c r="E2" s="16"/>
      <c r="F2" s="16"/>
      <c r="G2" s="16"/>
      <c r="H2" s="16"/>
      <c r="I2" s="16"/>
      <c r="J2" s="16"/>
      <c r="K2" s="16"/>
      <c r="L2" s="16"/>
      <c r="M2" s="16"/>
      <c r="N2" s="16"/>
      <c r="O2" s="16"/>
      <c r="P2" s="16"/>
      <c r="Q2" s="16"/>
      <c r="R2" s="16"/>
      <c r="S2" s="16"/>
      <c r="T2" s="16"/>
      <c r="U2" s="16"/>
      <c r="V2" s="16"/>
      <c r="W2" s="16"/>
      <c r="X2" s="16"/>
      <c r="Y2" s="16"/>
      <c r="Z2" s="16"/>
      <c r="AA2" s="16"/>
      <c r="AB2" s="16"/>
      <c r="AC2" s="16"/>
    </row>
    <row r="3" spans="2:29" ht="19.5" thickBot="1" x14ac:dyDescent="0.45">
      <c r="B3" s="494" t="s">
        <v>221</v>
      </c>
      <c r="C3" s="495"/>
      <c r="D3" s="495" t="s">
        <v>243</v>
      </c>
      <c r="E3" s="495"/>
      <c r="F3" s="495"/>
      <c r="G3" s="495"/>
      <c r="H3" s="495"/>
      <c r="I3" s="495" t="s">
        <v>222</v>
      </c>
      <c r="J3" s="495"/>
      <c r="K3" s="495"/>
      <c r="L3" s="495"/>
      <c r="M3" s="495"/>
      <c r="N3" s="495"/>
      <c r="O3" s="495"/>
      <c r="P3" s="495"/>
      <c r="Q3" s="495"/>
      <c r="R3" s="495"/>
      <c r="S3" s="495"/>
      <c r="T3" s="495"/>
      <c r="U3" s="495" t="s">
        <v>267</v>
      </c>
      <c r="V3" s="495"/>
      <c r="W3" s="495"/>
      <c r="X3" s="495"/>
      <c r="Y3" s="495"/>
      <c r="Z3" s="495"/>
      <c r="AA3" s="495"/>
      <c r="AB3" s="496"/>
    </row>
    <row r="4" spans="2:29" x14ac:dyDescent="0.4">
      <c r="B4" s="486" t="s">
        <v>245</v>
      </c>
      <c r="C4" s="487"/>
      <c r="D4" s="436" t="s">
        <v>269</v>
      </c>
      <c r="E4" s="436"/>
      <c r="F4" s="436"/>
      <c r="G4" s="436"/>
      <c r="H4" s="436"/>
      <c r="I4" s="485" t="s">
        <v>251</v>
      </c>
      <c r="J4" s="485"/>
      <c r="K4" s="485"/>
      <c r="L4" s="485"/>
      <c r="M4" s="485"/>
      <c r="N4" s="485"/>
      <c r="O4" s="485"/>
      <c r="P4" s="485"/>
      <c r="Q4" s="485"/>
      <c r="R4" s="485"/>
      <c r="S4" s="485"/>
      <c r="T4" s="485"/>
      <c r="U4" s="488" t="s">
        <v>187</v>
      </c>
      <c r="V4" s="489"/>
      <c r="W4" s="489"/>
      <c r="X4" s="489"/>
      <c r="Y4" s="489"/>
      <c r="Z4" s="489"/>
      <c r="AA4" s="489"/>
      <c r="AB4" s="490"/>
    </row>
    <row r="5" spans="2:29" x14ac:dyDescent="0.4">
      <c r="B5" s="459" t="s">
        <v>246</v>
      </c>
      <c r="C5" s="460"/>
      <c r="D5" s="436" t="s">
        <v>270</v>
      </c>
      <c r="E5" s="436"/>
      <c r="F5" s="436"/>
      <c r="G5" s="436"/>
      <c r="H5" s="436"/>
      <c r="I5" s="484" t="s">
        <v>321</v>
      </c>
      <c r="J5" s="484"/>
      <c r="K5" s="484"/>
      <c r="L5" s="484"/>
      <c r="M5" s="484"/>
      <c r="N5" s="484"/>
      <c r="O5" s="484"/>
      <c r="P5" s="484"/>
      <c r="Q5" s="484"/>
      <c r="R5" s="484"/>
      <c r="S5" s="484"/>
      <c r="T5" s="484"/>
      <c r="U5" s="491"/>
      <c r="V5" s="492"/>
      <c r="W5" s="492"/>
      <c r="X5" s="492"/>
      <c r="Y5" s="492"/>
      <c r="Z5" s="492"/>
      <c r="AA5" s="492"/>
      <c r="AB5" s="493"/>
    </row>
    <row r="6" spans="2:29" x14ac:dyDescent="0.4">
      <c r="B6" s="469"/>
      <c r="C6" s="470"/>
      <c r="D6" s="436" t="s">
        <v>271</v>
      </c>
      <c r="E6" s="436"/>
      <c r="F6" s="436"/>
      <c r="G6" s="436"/>
      <c r="H6" s="436"/>
      <c r="I6" s="484" t="s">
        <v>320</v>
      </c>
      <c r="J6" s="484"/>
      <c r="K6" s="484"/>
      <c r="L6" s="484"/>
      <c r="M6" s="484"/>
      <c r="N6" s="484"/>
      <c r="O6" s="484"/>
      <c r="P6" s="484"/>
      <c r="Q6" s="484"/>
      <c r="R6" s="484"/>
      <c r="S6" s="484"/>
      <c r="T6" s="484"/>
      <c r="U6" s="491"/>
      <c r="V6" s="492"/>
      <c r="W6" s="492"/>
      <c r="X6" s="492"/>
      <c r="Y6" s="492"/>
      <c r="Z6" s="492"/>
      <c r="AA6" s="492"/>
      <c r="AB6" s="493"/>
    </row>
    <row r="7" spans="2:29" x14ac:dyDescent="0.4">
      <c r="B7" s="450"/>
      <c r="C7" s="451"/>
      <c r="D7" s="436" t="s">
        <v>272</v>
      </c>
      <c r="E7" s="436"/>
      <c r="F7" s="436"/>
      <c r="G7" s="436"/>
      <c r="H7" s="436"/>
      <c r="I7" s="484" t="s">
        <v>319</v>
      </c>
      <c r="J7" s="484"/>
      <c r="K7" s="484"/>
      <c r="L7" s="484"/>
      <c r="M7" s="484"/>
      <c r="N7" s="484"/>
      <c r="O7" s="484"/>
      <c r="P7" s="484"/>
      <c r="Q7" s="484"/>
      <c r="R7" s="484"/>
      <c r="S7" s="484"/>
      <c r="T7" s="484"/>
      <c r="U7" s="491"/>
      <c r="V7" s="492"/>
      <c r="W7" s="492"/>
      <c r="X7" s="492"/>
      <c r="Y7" s="492"/>
      <c r="Z7" s="492"/>
      <c r="AA7" s="492"/>
      <c r="AB7" s="493"/>
    </row>
    <row r="8" spans="2:29" x14ac:dyDescent="0.4">
      <c r="B8" s="459" t="s">
        <v>247</v>
      </c>
      <c r="C8" s="460"/>
      <c r="D8" s="436" t="s">
        <v>273</v>
      </c>
      <c r="E8" s="436"/>
      <c r="F8" s="436"/>
      <c r="G8" s="436"/>
      <c r="H8" s="436"/>
      <c r="I8" s="484" t="s">
        <v>301</v>
      </c>
      <c r="J8" s="484"/>
      <c r="K8" s="484"/>
      <c r="L8" s="484"/>
      <c r="M8" s="484"/>
      <c r="N8" s="484"/>
      <c r="O8" s="484"/>
      <c r="P8" s="484"/>
      <c r="Q8" s="484"/>
      <c r="R8" s="484"/>
      <c r="S8" s="484"/>
      <c r="T8" s="484"/>
      <c r="U8" s="491"/>
      <c r="V8" s="492"/>
      <c r="W8" s="492"/>
      <c r="X8" s="492"/>
      <c r="Y8" s="492"/>
      <c r="Z8" s="492"/>
      <c r="AA8" s="492"/>
      <c r="AB8" s="493"/>
    </row>
    <row r="9" spans="2:29" x14ac:dyDescent="0.4">
      <c r="B9" s="469"/>
      <c r="C9" s="470"/>
      <c r="D9" s="436" t="s">
        <v>274</v>
      </c>
      <c r="E9" s="436"/>
      <c r="F9" s="436"/>
      <c r="G9" s="436"/>
      <c r="H9" s="436"/>
      <c r="I9" s="484" t="s">
        <v>302</v>
      </c>
      <c r="J9" s="484"/>
      <c r="K9" s="484"/>
      <c r="L9" s="484"/>
      <c r="M9" s="484"/>
      <c r="N9" s="484"/>
      <c r="O9" s="484"/>
      <c r="P9" s="484"/>
      <c r="Q9" s="484"/>
      <c r="R9" s="484"/>
      <c r="S9" s="484"/>
      <c r="T9" s="484"/>
      <c r="U9" s="491"/>
      <c r="V9" s="492"/>
      <c r="W9" s="492"/>
      <c r="X9" s="492"/>
      <c r="Y9" s="492"/>
      <c r="Z9" s="492"/>
      <c r="AA9" s="492"/>
      <c r="AB9" s="493"/>
    </row>
    <row r="10" spans="2:29" x14ac:dyDescent="0.4">
      <c r="B10" s="469"/>
      <c r="C10" s="470"/>
      <c r="D10" s="436" t="s">
        <v>275</v>
      </c>
      <c r="E10" s="436"/>
      <c r="F10" s="436"/>
      <c r="G10" s="436"/>
      <c r="H10" s="436"/>
      <c r="I10" s="484" t="s">
        <v>252</v>
      </c>
      <c r="J10" s="484"/>
      <c r="K10" s="484"/>
      <c r="L10" s="484"/>
      <c r="M10" s="484"/>
      <c r="N10" s="484"/>
      <c r="O10" s="484"/>
      <c r="P10" s="484"/>
      <c r="Q10" s="484"/>
      <c r="R10" s="484"/>
      <c r="S10" s="484"/>
      <c r="T10" s="484"/>
      <c r="U10" s="491"/>
      <c r="V10" s="492"/>
      <c r="W10" s="492"/>
      <c r="X10" s="492"/>
      <c r="Y10" s="492"/>
      <c r="Z10" s="492"/>
      <c r="AA10" s="492"/>
      <c r="AB10" s="493"/>
    </row>
    <row r="11" spans="2:29" x14ac:dyDescent="0.4">
      <c r="B11" s="469"/>
      <c r="C11" s="470"/>
      <c r="D11" s="436" t="s">
        <v>276</v>
      </c>
      <c r="E11" s="436"/>
      <c r="F11" s="436"/>
      <c r="G11" s="436"/>
      <c r="H11" s="436"/>
      <c r="I11" s="484" t="s">
        <v>253</v>
      </c>
      <c r="J11" s="484"/>
      <c r="K11" s="484"/>
      <c r="L11" s="484"/>
      <c r="M11" s="484"/>
      <c r="N11" s="484"/>
      <c r="O11" s="484"/>
      <c r="P11" s="484"/>
      <c r="Q11" s="484"/>
      <c r="R11" s="484"/>
      <c r="S11" s="484"/>
      <c r="T11" s="484"/>
      <c r="U11" s="491"/>
      <c r="V11" s="492"/>
      <c r="W11" s="492"/>
      <c r="X11" s="492"/>
      <c r="Y11" s="492"/>
      <c r="Z11" s="492"/>
      <c r="AA11" s="492"/>
      <c r="AB11" s="493"/>
    </row>
    <row r="12" spans="2:29" x14ac:dyDescent="0.4">
      <c r="B12" s="469"/>
      <c r="C12" s="470"/>
      <c r="D12" s="436" t="s">
        <v>277</v>
      </c>
      <c r="E12" s="436"/>
      <c r="F12" s="436"/>
      <c r="G12" s="436"/>
      <c r="H12" s="436"/>
      <c r="I12" s="484" t="s">
        <v>254</v>
      </c>
      <c r="J12" s="484"/>
      <c r="K12" s="484"/>
      <c r="L12" s="484"/>
      <c r="M12" s="484"/>
      <c r="N12" s="484"/>
      <c r="O12" s="484"/>
      <c r="P12" s="484"/>
      <c r="Q12" s="484"/>
      <c r="R12" s="484"/>
      <c r="S12" s="484"/>
      <c r="T12" s="484"/>
      <c r="U12" s="491"/>
      <c r="V12" s="492"/>
      <c r="W12" s="492"/>
      <c r="X12" s="492"/>
      <c r="Y12" s="492"/>
      <c r="Z12" s="492"/>
      <c r="AA12" s="492"/>
      <c r="AB12" s="493"/>
    </row>
    <row r="13" spans="2:29" x14ac:dyDescent="0.4">
      <c r="B13" s="469"/>
      <c r="C13" s="470"/>
      <c r="D13" s="465">
        <v>30091</v>
      </c>
      <c r="E13" s="465"/>
      <c r="F13" s="465"/>
      <c r="G13" s="465"/>
      <c r="H13" s="465"/>
      <c r="I13" s="433" t="s">
        <v>265</v>
      </c>
      <c r="J13" s="434"/>
      <c r="K13" s="434"/>
      <c r="L13" s="434"/>
      <c r="M13" s="434"/>
      <c r="N13" s="434"/>
      <c r="O13" s="434"/>
      <c r="P13" s="434"/>
      <c r="Q13" s="434"/>
      <c r="R13" s="434"/>
      <c r="S13" s="434"/>
      <c r="T13" s="435"/>
      <c r="U13" s="491"/>
      <c r="V13" s="492"/>
      <c r="W13" s="492"/>
      <c r="X13" s="492"/>
      <c r="Y13" s="492"/>
      <c r="Z13" s="492"/>
      <c r="AA13" s="492"/>
      <c r="AB13" s="493"/>
    </row>
    <row r="14" spans="2:29" x14ac:dyDescent="0.4">
      <c r="B14" s="469"/>
      <c r="C14" s="470"/>
      <c r="D14" s="465">
        <v>30092</v>
      </c>
      <c r="E14" s="465"/>
      <c r="F14" s="465"/>
      <c r="G14" s="465"/>
      <c r="H14" s="465"/>
      <c r="I14" s="484" t="s">
        <v>266</v>
      </c>
      <c r="J14" s="484"/>
      <c r="K14" s="484"/>
      <c r="L14" s="484"/>
      <c r="M14" s="484"/>
      <c r="N14" s="484"/>
      <c r="O14" s="484"/>
      <c r="P14" s="484"/>
      <c r="Q14" s="484"/>
      <c r="R14" s="484"/>
      <c r="S14" s="484"/>
      <c r="T14" s="484"/>
      <c r="U14" s="491"/>
      <c r="V14" s="492"/>
      <c r="W14" s="492"/>
      <c r="X14" s="492"/>
      <c r="Y14" s="492"/>
      <c r="Z14" s="492"/>
      <c r="AA14" s="492"/>
      <c r="AB14" s="493"/>
    </row>
    <row r="15" spans="2:29" x14ac:dyDescent="0.4">
      <c r="B15" s="450"/>
      <c r="C15" s="451"/>
      <c r="D15" s="465">
        <v>30093</v>
      </c>
      <c r="E15" s="465"/>
      <c r="F15" s="465"/>
      <c r="G15" s="465"/>
      <c r="H15" s="465"/>
      <c r="I15" s="484" t="s">
        <v>300</v>
      </c>
      <c r="J15" s="484"/>
      <c r="K15" s="484"/>
      <c r="L15" s="484"/>
      <c r="M15" s="484"/>
      <c r="N15" s="484"/>
      <c r="O15" s="484"/>
      <c r="P15" s="484"/>
      <c r="Q15" s="484"/>
      <c r="R15" s="484"/>
      <c r="S15" s="484"/>
      <c r="T15" s="484"/>
      <c r="U15" s="491"/>
      <c r="V15" s="492"/>
      <c r="W15" s="492"/>
      <c r="X15" s="492"/>
      <c r="Y15" s="492"/>
      <c r="Z15" s="492"/>
      <c r="AA15" s="492"/>
      <c r="AB15" s="493"/>
    </row>
    <row r="16" spans="2:29" x14ac:dyDescent="0.4">
      <c r="B16" s="459" t="s">
        <v>248</v>
      </c>
      <c r="C16" s="460"/>
      <c r="D16" s="436" t="s">
        <v>278</v>
      </c>
      <c r="E16" s="436"/>
      <c r="F16" s="436"/>
      <c r="G16" s="436"/>
      <c r="H16" s="436"/>
      <c r="I16" s="485" t="s">
        <v>255</v>
      </c>
      <c r="J16" s="485"/>
      <c r="K16" s="485"/>
      <c r="L16" s="485"/>
      <c r="M16" s="485"/>
      <c r="N16" s="485"/>
      <c r="O16" s="485"/>
      <c r="P16" s="485"/>
      <c r="Q16" s="485"/>
      <c r="R16" s="485"/>
      <c r="S16" s="485"/>
      <c r="T16" s="485"/>
      <c r="U16" s="491"/>
      <c r="V16" s="492"/>
      <c r="W16" s="492"/>
      <c r="X16" s="492"/>
      <c r="Y16" s="492"/>
      <c r="Z16" s="492"/>
      <c r="AA16" s="492"/>
      <c r="AB16" s="493"/>
    </row>
    <row r="17" spans="2:28" x14ac:dyDescent="0.4">
      <c r="B17" s="469"/>
      <c r="C17" s="470"/>
      <c r="D17" s="436" t="s">
        <v>279</v>
      </c>
      <c r="E17" s="436"/>
      <c r="F17" s="436"/>
      <c r="G17" s="436"/>
      <c r="H17" s="436"/>
      <c r="I17" s="484" t="s">
        <v>256</v>
      </c>
      <c r="J17" s="484"/>
      <c r="K17" s="484"/>
      <c r="L17" s="484"/>
      <c r="M17" s="484"/>
      <c r="N17" s="484"/>
      <c r="O17" s="484"/>
      <c r="P17" s="484"/>
      <c r="Q17" s="484"/>
      <c r="R17" s="484"/>
      <c r="S17" s="484"/>
      <c r="T17" s="484"/>
      <c r="U17" s="491"/>
      <c r="V17" s="492"/>
      <c r="W17" s="492"/>
      <c r="X17" s="492"/>
      <c r="Y17" s="492"/>
      <c r="Z17" s="492"/>
      <c r="AA17" s="492"/>
      <c r="AB17" s="493"/>
    </row>
    <row r="18" spans="2:28" x14ac:dyDescent="0.4">
      <c r="B18" s="469"/>
      <c r="C18" s="470"/>
      <c r="D18" s="436" t="s">
        <v>280</v>
      </c>
      <c r="E18" s="436"/>
      <c r="F18" s="436"/>
      <c r="G18" s="436"/>
      <c r="H18" s="436"/>
      <c r="I18" s="484" t="s">
        <v>257</v>
      </c>
      <c r="J18" s="484"/>
      <c r="K18" s="484"/>
      <c r="L18" s="484"/>
      <c r="M18" s="484"/>
      <c r="N18" s="484"/>
      <c r="O18" s="484"/>
      <c r="P18" s="484"/>
      <c r="Q18" s="484"/>
      <c r="R18" s="484"/>
      <c r="S18" s="484"/>
      <c r="T18" s="484"/>
      <c r="U18" s="491"/>
      <c r="V18" s="492"/>
      <c r="W18" s="492"/>
      <c r="X18" s="492"/>
      <c r="Y18" s="492"/>
      <c r="Z18" s="492"/>
      <c r="AA18" s="492"/>
      <c r="AB18" s="493"/>
    </row>
    <row r="19" spans="2:28" x14ac:dyDescent="0.4">
      <c r="B19" s="469"/>
      <c r="C19" s="470"/>
      <c r="D19" s="436" t="s">
        <v>281</v>
      </c>
      <c r="E19" s="436"/>
      <c r="F19" s="436"/>
      <c r="G19" s="436"/>
      <c r="H19" s="436"/>
      <c r="I19" s="484" t="s">
        <v>258</v>
      </c>
      <c r="J19" s="484"/>
      <c r="K19" s="484"/>
      <c r="L19" s="484"/>
      <c r="M19" s="484"/>
      <c r="N19" s="484"/>
      <c r="O19" s="484"/>
      <c r="P19" s="484"/>
      <c r="Q19" s="484"/>
      <c r="R19" s="484"/>
      <c r="S19" s="484"/>
      <c r="T19" s="484"/>
      <c r="U19" s="491"/>
      <c r="V19" s="492"/>
      <c r="W19" s="492"/>
      <c r="X19" s="492"/>
      <c r="Y19" s="492"/>
      <c r="Z19" s="492"/>
      <c r="AA19" s="492"/>
      <c r="AB19" s="493"/>
    </row>
    <row r="20" spans="2:28" x14ac:dyDescent="0.4">
      <c r="B20" s="469"/>
      <c r="C20" s="470"/>
      <c r="D20" s="436" t="s">
        <v>282</v>
      </c>
      <c r="E20" s="436"/>
      <c r="F20" s="436"/>
      <c r="G20" s="436"/>
      <c r="H20" s="436"/>
      <c r="I20" s="484" t="s">
        <v>324</v>
      </c>
      <c r="J20" s="484"/>
      <c r="K20" s="484"/>
      <c r="L20" s="484"/>
      <c r="M20" s="484"/>
      <c r="N20" s="484"/>
      <c r="O20" s="484"/>
      <c r="P20" s="484"/>
      <c r="Q20" s="484"/>
      <c r="R20" s="484"/>
      <c r="S20" s="484"/>
      <c r="T20" s="484"/>
      <c r="U20" s="491"/>
      <c r="V20" s="492"/>
      <c r="W20" s="492"/>
      <c r="X20" s="492"/>
      <c r="Y20" s="492"/>
      <c r="Z20" s="492"/>
      <c r="AA20" s="492"/>
      <c r="AB20" s="493"/>
    </row>
    <row r="21" spans="2:28" x14ac:dyDescent="0.4">
      <c r="B21" s="469"/>
      <c r="C21" s="470"/>
      <c r="D21" s="436" t="s">
        <v>283</v>
      </c>
      <c r="E21" s="436"/>
      <c r="F21" s="436"/>
      <c r="G21" s="436"/>
      <c r="H21" s="436"/>
      <c r="I21" s="484" t="s">
        <v>323</v>
      </c>
      <c r="J21" s="484"/>
      <c r="K21" s="484"/>
      <c r="L21" s="484"/>
      <c r="M21" s="484"/>
      <c r="N21" s="484"/>
      <c r="O21" s="484"/>
      <c r="P21" s="484"/>
      <c r="Q21" s="484"/>
      <c r="R21" s="484"/>
      <c r="S21" s="484"/>
      <c r="T21" s="484"/>
      <c r="U21" s="491"/>
      <c r="V21" s="492"/>
      <c r="W21" s="492"/>
      <c r="X21" s="492"/>
      <c r="Y21" s="492"/>
      <c r="Z21" s="492"/>
      <c r="AA21" s="492"/>
      <c r="AB21" s="493"/>
    </row>
    <row r="22" spans="2:28" x14ac:dyDescent="0.4">
      <c r="B22" s="469"/>
      <c r="C22" s="470"/>
      <c r="D22" s="436" t="s">
        <v>285</v>
      </c>
      <c r="E22" s="436"/>
      <c r="F22" s="436"/>
      <c r="G22" s="436"/>
      <c r="H22" s="436"/>
      <c r="I22" s="484" t="s">
        <v>322</v>
      </c>
      <c r="J22" s="484"/>
      <c r="K22" s="484"/>
      <c r="L22" s="484"/>
      <c r="M22" s="484"/>
      <c r="N22" s="484"/>
      <c r="O22" s="484"/>
      <c r="P22" s="484"/>
      <c r="Q22" s="484"/>
      <c r="R22" s="484"/>
      <c r="S22" s="484"/>
      <c r="T22" s="484"/>
      <c r="U22" s="491"/>
      <c r="V22" s="492"/>
      <c r="W22" s="492"/>
      <c r="X22" s="492"/>
      <c r="Y22" s="492"/>
      <c r="Z22" s="492"/>
      <c r="AA22" s="492"/>
      <c r="AB22" s="493"/>
    </row>
    <row r="23" spans="2:28" x14ac:dyDescent="0.4">
      <c r="B23" s="450"/>
      <c r="C23" s="451"/>
      <c r="D23" s="436" t="s">
        <v>284</v>
      </c>
      <c r="E23" s="436"/>
      <c r="F23" s="436"/>
      <c r="G23" s="436"/>
      <c r="H23" s="436"/>
      <c r="I23" s="484" t="s">
        <v>325</v>
      </c>
      <c r="J23" s="484"/>
      <c r="K23" s="484"/>
      <c r="L23" s="484"/>
      <c r="M23" s="484"/>
      <c r="N23" s="484"/>
      <c r="O23" s="484"/>
      <c r="P23" s="484"/>
      <c r="Q23" s="484"/>
      <c r="R23" s="484"/>
      <c r="S23" s="484"/>
      <c r="T23" s="484"/>
      <c r="U23" s="491"/>
      <c r="V23" s="492"/>
      <c r="W23" s="492"/>
      <c r="X23" s="492"/>
      <c r="Y23" s="492"/>
      <c r="Z23" s="492"/>
      <c r="AA23" s="492"/>
      <c r="AB23" s="493"/>
    </row>
    <row r="24" spans="2:28" x14ac:dyDescent="0.4">
      <c r="B24" s="459" t="s">
        <v>249</v>
      </c>
      <c r="C24" s="460"/>
      <c r="D24" s="436" t="s">
        <v>286</v>
      </c>
      <c r="E24" s="436"/>
      <c r="F24" s="436"/>
      <c r="G24" s="436"/>
      <c r="H24" s="436"/>
      <c r="I24" s="484" t="s">
        <v>317</v>
      </c>
      <c r="J24" s="484"/>
      <c r="K24" s="484"/>
      <c r="L24" s="484"/>
      <c r="M24" s="484"/>
      <c r="N24" s="484"/>
      <c r="O24" s="484"/>
      <c r="P24" s="484"/>
      <c r="Q24" s="484"/>
      <c r="R24" s="484"/>
      <c r="S24" s="484"/>
      <c r="T24" s="484"/>
      <c r="U24" s="491"/>
      <c r="V24" s="492"/>
      <c r="W24" s="492"/>
      <c r="X24" s="492"/>
      <c r="Y24" s="492"/>
      <c r="Z24" s="492"/>
      <c r="AA24" s="492"/>
      <c r="AB24" s="493"/>
    </row>
    <row r="25" spans="2:28" x14ac:dyDescent="0.4">
      <c r="B25" s="469"/>
      <c r="C25" s="470"/>
      <c r="D25" s="436" t="s">
        <v>288</v>
      </c>
      <c r="E25" s="436"/>
      <c r="F25" s="436"/>
      <c r="G25" s="436"/>
      <c r="H25" s="436"/>
      <c r="I25" s="484" t="s">
        <v>315</v>
      </c>
      <c r="J25" s="434"/>
      <c r="K25" s="434"/>
      <c r="L25" s="434"/>
      <c r="M25" s="434"/>
      <c r="N25" s="434"/>
      <c r="O25" s="434"/>
      <c r="P25" s="434"/>
      <c r="Q25" s="434"/>
      <c r="R25" s="434"/>
      <c r="S25" s="434"/>
      <c r="T25" s="435"/>
      <c r="U25" s="491"/>
      <c r="V25" s="492"/>
      <c r="W25" s="492"/>
      <c r="X25" s="492"/>
      <c r="Y25" s="492"/>
      <c r="Z25" s="492"/>
      <c r="AA25" s="492"/>
      <c r="AB25" s="493"/>
    </row>
    <row r="26" spans="2:28" ht="36.75" customHeight="1" x14ac:dyDescent="0.4">
      <c r="B26" s="469"/>
      <c r="C26" s="470"/>
      <c r="D26" s="461" t="s">
        <v>287</v>
      </c>
      <c r="E26" s="461"/>
      <c r="F26" s="461"/>
      <c r="G26" s="461"/>
      <c r="H26" s="461"/>
      <c r="I26" s="466" t="s">
        <v>316</v>
      </c>
      <c r="J26" s="467"/>
      <c r="K26" s="467"/>
      <c r="L26" s="467"/>
      <c r="M26" s="467"/>
      <c r="N26" s="467"/>
      <c r="O26" s="467"/>
      <c r="P26" s="467"/>
      <c r="Q26" s="467"/>
      <c r="R26" s="467"/>
      <c r="S26" s="467"/>
      <c r="T26" s="468"/>
      <c r="U26" s="491"/>
      <c r="V26" s="492"/>
      <c r="W26" s="492"/>
      <c r="X26" s="492"/>
      <c r="Y26" s="492"/>
      <c r="Z26" s="492"/>
      <c r="AA26" s="492"/>
      <c r="AB26" s="493"/>
    </row>
    <row r="27" spans="2:28" ht="36.75" customHeight="1" x14ac:dyDescent="0.4">
      <c r="B27" s="469"/>
      <c r="C27" s="470"/>
      <c r="D27" s="461" t="s">
        <v>318</v>
      </c>
      <c r="E27" s="461"/>
      <c r="F27" s="461"/>
      <c r="G27" s="461"/>
      <c r="H27" s="461"/>
      <c r="I27" s="466" t="s">
        <v>326</v>
      </c>
      <c r="J27" s="467"/>
      <c r="K27" s="467"/>
      <c r="L27" s="467"/>
      <c r="M27" s="467"/>
      <c r="N27" s="467"/>
      <c r="O27" s="467"/>
      <c r="P27" s="467"/>
      <c r="Q27" s="467"/>
      <c r="R27" s="467"/>
      <c r="S27" s="467"/>
      <c r="T27" s="468"/>
      <c r="U27" s="491"/>
      <c r="V27" s="492"/>
      <c r="W27" s="492"/>
      <c r="X27" s="492"/>
      <c r="Y27" s="492"/>
      <c r="Z27" s="492"/>
      <c r="AA27" s="492"/>
      <c r="AB27" s="493"/>
    </row>
    <row r="28" spans="2:28" x14ac:dyDescent="0.4">
      <c r="B28" s="459" t="s">
        <v>250</v>
      </c>
      <c r="C28" s="460"/>
      <c r="D28" s="461" t="s">
        <v>289</v>
      </c>
      <c r="E28" s="461"/>
      <c r="F28" s="461"/>
      <c r="G28" s="461"/>
      <c r="H28" s="461"/>
      <c r="I28" s="462" t="s">
        <v>259</v>
      </c>
      <c r="J28" s="463"/>
      <c r="K28" s="463"/>
      <c r="L28" s="463"/>
      <c r="M28" s="463"/>
      <c r="N28" s="463"/>
      <c r="O28" s="463"/>
      <c r="P28" s="463"/>
      <c r="Q28" s="463"/>
      <c r="R28" s="463"/>
      <c r="S28" s="463"/>
      <c r="T28" s="464"/>
      <c r="U28" s="491"/>
      <c r="V28" s="492"/>
      <c r="W28" s="492"/>
      <c r="X28" s="492"/>
      <c r="Y28" s="492"/>
      <c r="Z28" s="492"/>
      <c r="AA28" s="492"/>
      <c r="AB28" s="493"/>
    </row>
    <row r="29" spans="2:28" ht="36.75" customHeight="1" x14ac:dyDescent="0.4">
      <c r="B29" s="450"/>
      <c r="C29" s="451"/>
      <c r="D29" s="465">
        <v>60011</v>
      </c>
      <c r="E29" s="465"/>
      <c r="F29" s="465"/>
      <c r="G29" s="465"/>
      <c r="H29" s="465"/>
      <c r="I29" s="466" t="s">
        <v>327</v>
      </c>
      <c r="J29" s="467"/>
      <c r="K29" s="467"/>
      <c r="L29" s="467"/>
      <c r="M29" s="467"/>
      <c r="N29" s="467"/>
      <c r="O29" s="467"/>
      <c r="P29" s="467"/>
      <c r="Q29" s="467"/>
      <c r="R29" s="467"/>
      <c r="S29" s="467"/>
      <c r="T29" s="468"/>
      <c r="U29" s="456"/>
      <c r="V29" s="457"/>
      <c r="W29" s="457"/>
      <c r="X29" s="457"/>
      <c r="Y29" s="457"/>
      <c r="Z29" s="457"/>
      <c r="AA29" s="457"/>
      <c r="AB29" s="458"/>
    </row>
    <row r="30" spans="2:28" ht="18.75" customHeight="1" x14ac:dyDescent="0.4">
      <c r="B30" s="459" t="s">
        <v>390</v>
      </c>
      <c r="C30" s="460"/>
      <c r="D30" s="436" t="s">
        <v>290</v>
      </c>
      <c r="E30" s="436"/>
      <c r="F30" s="436"/>
      <c r="G30" s="436"/>
      <c r="H30" s="436"/>
      <c r="I30" s="433" t="s">
        <v>260</v>
      </c>
      <c r="J30" s="434"/>
      <c r="K30" s="434"/>
      <c r="L30" s="434"/>
      <c r="M30" s="434"/>
      <c r="N30" s="434"/>
      <c r="O30" s="434"/>
      <c r="P30" s="434"/>
      <c r="Q30" s="434"/>
      <c r="R30" s="434"/>
      <c r="S30" s="434"/>
      <c r="T30" s="435"/>
      <c r="U30" s="471" t="s">
        <v>389</v>
      </c>
      <c r="V30" s="472"/>
      <c r="W30" s="472"/>
      <c r="X30" s="472"/>
      <c r="Y30" s="472"/>
      <c r="Z30" s="472"/>
      <c r="AA30" s="472"/>
      <c r="AB30" s="473"/>
    </row>
    <row r="31" spans="2:28" x14ac:dyDescent="0.4">
      <c r="B31" s="469"/>
      <c r="C31" s="470"/>
      <c r="D31" s="436" t="s">
        <v>291</v>
      </c>
      <c r="E31" s="436"/>
      <c r="F31" s="436"/>
      <c r="G31" s="436"/>
      <c r="H31" s="436"/>
      <c r="I31" s="433" t="s">
        <v>261</v>
      </c>
      <c r="J31" s="434"/>
      <c r="K31" s="434"/>
      <c r="L31" s="434"/>
      <c r="M31" s="434"/>
      <c r="N31" s="434"/>
      <c r="O31" s="434"/>
      <c r="P31" s="434"/>
      <c r="Q31" s="434"/>
      <c r="R31" s="434"/>
      <c r="S31" s="434"/>
      <c r="T31" s="435"/>
      <c r="U31" s="474"/>
      <c r="V31" s="475"/>
      <c r="W31" s="475"/>
      <c r="X31" s="475"/>
      <c r="Y31" s="475"/>
      <c r="Z31" s="475"/>
      <c r="AA31" s="475"/>
      <c r="AB31" s="476"/>
    </row>
    <row r="32" spans="2:28" x14ac:dyDescent="0.4">
      <c r="B32" s="469"/>
      <c r="C32" s="470"/>
      <c r="D32" s="436" t="s">
        <v>292</v>
      </c>
      <c r="E32" s="436"/>
      <c r="F32" s="436"/>
      <c r="G32" s="436"/>
      <c r="H32" s="436"/>
      <c r="I32" s="433" t="s">
        <v>262</v>
      </c>
      <c r="J32" s="434"/>
      <c r="K32" s="434"/>
      <c r="L32" s="434"/>
      <c r="M32" s="434"/>
      <c r="N32" s="434"/>
      <c r="O32" s="434"/>
      <c r="P32" s="434"/>
      <c r="Q32" s="434"/>
      <c r="R32" s="434"/>
      <c r="S32" s="434"/>
      <c r="T32" s="435"/>
      <c r="U32" s="474"/>
      <c r="V32" s="475"/>
      <c r="W32" s="475"/>
      <c r="X32" s="475"/>
      <c r="Y32" s="475"/>
      <c r="Z32" s="475"/>
      <c r="AA32" s="475"/>
      <c r="AB32" s="476"/>
    </row>
    <row r="33" spans="2:28" x14ac:dyDescent="0.4">
      <c r="B33" s="469"/>
      <c r="C33" s="470"/>
      <c r="D33" s="436" t="s">
        <v>293</v>
      </c>
      <c r="E33" s="436"/>
      <c r="F33" s="436"/>
      <c r="G33" s="436"/>
      <c r="H33" s="436"/>
      <c r="I33" s="433" t="s">
        <v>263</v>
      </c>
      <c r="J33" s="434"/>
      <c r="K33" s="434"/>
      <c r="L33" s="434"/>
      <c r="M33" s="434"/>
      <c r="N33" s="434"/>
      <c r="O33" s="434"/>
      <c r="P33" s="434"/>
      <c r="Q33" s="434"/>
      <c r="R33" s="434"/>
      <c r="S33" s="434"/>
      <c r="T33" s="435"/>
      <c r="U33" s="474"/>
      <c r="V33" s="475"/>
      <c r="W33" s="475"/>
      <c r="X33" s="475"/>
      <c r="Y33" s="475"/>
      <c r="Z33" s="475"/>
      <c r="AA33" s="475"/>
      <c r="AB33" s="476"/>
    </row>
    <row r="34" spans="2:28" x14ac:dyDescent="0.4">
      <c r="B34" s="469"/>
      <c r="C34" s="470"/>
      <c r="D34" s="436" t="s">
        <v>294</v>
      </c>
      <c r="E34" s="436"/>
      <c r="F34" s="436"/>
      <c r="G34" s="436"/>
      <c r="H34" s="436"/>
      <c r="I34" s="433" t="s">
        <v>264</v>
      </c>
      <c r="J34" s="434"/>
      <c r="K34" s="434"/>
      <c r="L34" s="434"/>
      <c r="M34" s="434"/>
      <c r="N34" s="434"/>
      <c r="O34" s="434"/>
      <c r="P34" s="434"/>
      <c r="Q34" s="434"/>
      <c r="R34" s="434"/>
      <c r="S34" s="434"/>
      <c r="T34" s="435"/>
      <c r="U34" s="474"/>
      <c r="V34" s="475"/>
      <c r="W34" s="475"/>
      <c r="X34" s="475"/>
      <c r="Y34" s="475"/>
      <c r="Z34" s="475"/>
      <c r="AA34" s="475"/>
      <c r="AB34" s="476"/>
    </row>
    <row r="35" spans="2:28" x14ac:dyDescent="0.4">
      <c r="B35" s="469"/>
      <c r="C35" s="470"/>
      <c r="D35" s="461" t="s">
        <v>328</v>
      </c>
      <c r="E35" s="461"/>
      <c r="F35" s="461"/>
      <c r="G35" s="461"/>
      <c r="H35" s="461"/>
      <c r="I35" s="433" t="s">
        <v>332</v>
      </c>
      <c r="J35" s="434"/>
      <c r="K35" s="434"/>
      <c r="L35" s="434"/>
      <c r="M35" s="434"/>
      <c r="N35" s="434"/>
      <c r="O35" s="434"/>
      <c r="P35" s="434"/>
      <c r="Q35" s="434"/>
      <c r="R35" s="434"/>
      <c r="S35" s="434"/>
      <c r="T35" s="435"/>
      <c r="U35" s="474"/>
      <c r="V35" s="475"/>
      <c r="W35" s="475"/>
      <c r="X35" s="475"/>
      <c r="Y35" s="475"/>
      <c r="Z35" s="475"/>
      <c r="AA35" s="475"/>
      <c r="AB35" s="476"/>
    </row>
    <row r="36" spans="2:28" x14ac:dyDescent="0.4">
      <c r="B36" s="469"/>
      <c r="C36" s="470"/>
      <c r="D36" s="461" t="s">
        <v>329</v>
      </c>
      <c r="E36" s="461"/>
      <c r="F36" s="461"/>
      <c r="G36" s="461"/>
      <c r="H36" s="461"/>
      <c r="I36" s="433" t="s">
        <v>333</v>
      </c>
      <c r="J36" s="434"/>
      <c r="K36" s="434"/>
      <c r="L36" s="434"/>
      <c r="M36" s="434"/>
      <c r="N36" s="434"/>
      <c r="O36" s="434"/>
      <c r="P36" s="434"/>
      <c r="Q36" s="434"/>
      <c r="R36" s="434"/>
      <c r="S36" s="434"/>
      <c r="T36" s="435"/>
      <c r="U36" s="474"/>
      <c r="V36" s="475"/>
      <c r="W36" s="475"/>
      <c r="X36" s="475"/>
      <c r="Y36" s="475"/>
      <c r="Z36" s="475"/>
      <c r="AA36" s="475"/>
      <c r="AB36" s="476"/>
    </row>
    <row r="37" spans="2:28" x14ac:dyDescent="0.4">
      <c r="B37" s="469"/>
      <c r="C37" s="470"/>
      <c r="D37" s="461" t="s">
        <v>330</v>
      </c>
      <c r="E37" s="461"/>
      <c r="F37" s="461"/>
      <c r="G37" s="461"/>
      <c r="H37" s="461"/>
      <c r="I37" s="433" t="s">
        <v>334</v>
      </c>
      <c r="J37" s="434"/>
      <c r="K37" s="434"/>
      <c r="L37" s="434"/>
      <c r="M37" s="434"/>
      <c r="N37" s="434"/>
      <c r="O37" s="434"/>
      <c r="P37" s="434"/>
      <c r="Q37" s="434"/>
      <c r="R37" s="434"/>
      <c r="S37" s="434"/>
      <c r="T37" s="435"/>
      <c r="U37" s="474"/>
      <c r="V37" s="475"/>
      <c r="W37" s="475"/>
      <c r="X37" s="475"/>
      <c r="Y37" s="475"/>
      <c r="Z37" s="475"/>
      <c r="AA37" s="475"/>
      <c r="AB37" s="476"/>
    </row>
    <row r="38" spans="2:28" x14ac:dyDescent="0.4">
      <c r="B38" s="469"/>
      <c r="C38" s="470"/>
      <c r="D38" s="480" t="s">
        <v>331</v>
      </c>
      <c r="E38" s="480"/>
      <c r="F38" s="480"/>
      <c r="G38" s="480"/>
      <c r="H38" s="480"/>
      <c r="I38" s="481" t="s">
        <v>335</v>
      </c>
      <c r="J38" s="482"/>
      <c r="K38" s="482"/>
      <c r="L38" s="482"/>
      <c r="M38" s="482"/>
      <c r="N38" s="482"/>
      <c r="O38" s="482"/>
      <c r="P38" s="482"/>
      <c r="Q38" s="482"/>
      <c r="R38" s="482"/>
      <c r="S38" s="482"/>
      <c r="T38" s="483"/>
      <c r="U38" s="474"/>
      <c r="V38" s="475"/>
      <c r="W38" s="475"/>
      <c r="X38" s="475"/>
      <c r="Y38" s="475"/>
      <c r="Z38" s="475"/>
      <c r="AA38" s="475"/>
      <c r="AB38" s="476"/>
    </row>
    <row r="39" spans="2:28" x14ac:dyDescent="0.4">
      <c r="B39" s="469"/>
      <c r="C39" s="470"/>
      <c r="D39" s="465">
        <v>95201</v>
      </c>
      <c r="E39" s="465"/>
      <c r="F39" s="465"/>
      <c r="G39" s="465"/>
      <c r="H39" s="465"/>
      <c r="I39" s="433" t="s">
        <v>391</v>
      </c>
      <c r="J39" s="434"/>
      <c r="K39" s="434"/>
      <c r="L39" s="434"/>
      <c r="M39" s="434"/>
      <c r="N39" s="434"/>
      <c r="O39" s="434"/>
      <c r="P39" s="434"/>
      <c r="Q39" s="434"/>
      <c r="R39" s="434"/>
      <c r="S39" s="434"/>
      <c r="T39" s="435"/>
      <c r="U39" s="474"/>
      <c r="V39" s="475"/>
      <c r="W39" s="475"/>
      <c r="X39" s="475"/>
      <c r="Y39" s="475"/>
      <c r="Z39" s="475"/>
      <c r="AA39" s="475"/>
      <c r="AB39" s="476"/>
    </row>
    <row r="40" spans="2:28" x14ac:dyDescent="0.4">
      <c r="B40" s="450"/>
      <c r="C40" s="451"/>
      <c r="D40" s="465">
        <v>95301</v>
      </c>
      <c r="E40" s="465"/>
      <c r="F40" s="465"/>
      <c r="G40" s="465"/>
      <c r="H40" s="465"/>
      <c r="I40" s="433" t="s">
        <v>386</v>
      </c>
      <c r="J40" s="434"/>
      <c r="K40" s="434"/>
      <c r="L40" s="434"/>
      <c r="M40" s="434"/>
      <c r="N40" s="434"/>
      <c r="O40" s="434"/>
      <c r="P40" s="434"/>
      <c r="Q40" s="434"/>
      <c r="R40" s="434"/>
      <c r="S40" s="434"/>
      <c r="T40" s="435"/>
      <c r="U40" s="477"/>
      <c r="V40" s="478"/>
      <c r="W40" s="478"/>
      <c r="X40" s="478"/>
      <c r="Y40" s="478"/>
      <c r="Z40" s="478"/>
      <c r="AA40" s="478"/>
      <c r="AB40" s="479"/>
    </row>
    <row r="41" spans="2:28" x14ac:dyDescent="0.4">
      <c r="B41" s="450" t="s">
        <v>223</v>
      </c>
      <c r="C41" s="451"/>
      <c r="D41" s="452"/>
      <c r="E41" s="452"/>
      <c r="F41" s="452"/>
      <c r="G41" s="452"/>
      <c r="H41" s="452"/>
      <c r="I41" s="453" t="s">
        <v>224</v>
      </c>
      <c r="J41" s="454"/>
      <c r="K41" s="454"/>
      <c r="L41" s="454"/>
      <c r="M41" s="454"/>
      <c r="N41" s="454"/>
      <c r="O41" s="454"/>
      <c r="P41" s="454"/>
      <c r="Q41" s="454"/>
      <c r="R41" s="454"/>
      <c r="S41" s="454"/>
      <c r="T41" s="455"/>
      <c r="U41" s="456" t="s">
        <v>187</v>
      </c>
      <c r="V41" s="457"/>
      <c r="W41" s="457"/>
      <c r="X41" s="457"/>
      <c r="Y41" s="457"/>
      <c r="Z41" s="457"/>
      <c r="AA41" s="457"/>
      <c r="AB41" s="458"/>
    </row>
    <row r="42" spans="2:28" x14ac:dyDescent="0.4">
      <c r="B42" s="437" t="s">
        <v>225</v>
      </c>
      <c r="C42" s="438"/>
      <c r="D42" s="445"/>
      <c r="E42" s="445"/>
      <c r="F42" s="445"/>
      <c r="G42" s="445"/>
      <c r="H42" s="445"/>
      <c r="I42" s="433" t="s">
        <v>387</v>
      </c>
      <c r="J42" s="434"/>
      <c r="K42" s="434"/>
      <c r="L42" s="434"/>
      <c r="M42" s="434"/>
      <c r="N42" s="434"/>
      <c r="O42" s="434"/>
      <c r="P42" s="434"/>
      <c r="Q42" s="434"/>
      <c r="R42" s="434"/>
      <c r="S42" s="434"/>
      <c r="T42" s="435"/>
      <c r="U42" s="439" t="s">
        <v>226</v>
      </c>
      <c r="V42" s="439"/>
      <c r="W42" s="439"/>
      <c r="X42" s="439"/>
      <c r="Y42" s="439"/>
      <c r="Z42" s="439"/>
      <c r="AA42" s="439"/>
      <c r="AB42" s="440"/>
    </row>
    <row r="43" spans="2:28" ht="19.5" thickBot="1" x14ac:dyDescent="0.45">
      <c r="B43" s="441" t="s">
        <v>227</v>
      </c>
      <c r="C43" s="442"/>
      <c r="D43" s="446"/>
      <c r="E43" s="446"/>
      <c r="F43" s="446"/>
      <c r="G43" s="446"/>
      <c r="H43" s="446"/>
      <c r="I43" s="447" t="s">
        <v>388</v>
      </c>
      <c r="J43" s="448"/>
      <c r="K43" s="448"/>
      <c r="L43" s="448"/>
      <c r="M43" s="448"/>
      <c r="N43" s="448"/>
      <c r="O43" s="448"/>
      <c r="P43" s="448"/>
      <c r="Q43" s="448"/>
      <c r="R43" s="448"/>
      <c r="S43" s="448"/>
      <c r="T43" s="449"/>
      <c r="U43" s="443" t="s">
        <v>228</v>
      </c>
      <c r="V43" s="443"/>
      <c r="W43" s="443"/>
      <c r="X43" s="443"/>
      <c r="Y43" s="443"/>
      <c r="Z43" s="443"/>
      <c r="AA43" s="443"/>
      <c r="AB43" s="444"/>
    </row>
    <row r="44" spans="2:28" x14ac:dyDescent="0.4">
      <c r="B44" s="161" t="s">
        <v>192</v>
      </c>
      <c r="C44" s="42" t="s">
        <v>231</v>
      </c>
      <c r="D44" s="42"/>
      <c r="E44" s="42"/>
      <c r="F44" s="42"/>
      <c r="G44" s="42"/>
      <c r="H44" s="42"/>
      <c r="I44" s="42"/>
      <c r="J44" s="42"/>
      <c r="K44" s="42"/>
      <c r="L44" s="42"/>
      <c r="M44" s="42"/>
      <c r="N44" s="42"/>
      <c r="O44" s="42"/>
      <c r="P44" s="42"/>
      <c r="Q44" s="42"/>
      <c r="R44" s="42"/>
      <c r="S44" s="42"/>
      <c r="T44" s="42"/>
      <c r="U44" s="42"/>
      <c r="V44" s="42"/>
      <c r="W44" s="42"/>
      <c r="X44" s="42"/>
      <c r="Y44" s="42"/>
      <c r="Z44" s="42"/>
      <c r="AA44" s="42"/>
      <c r="AB44" s="42"/>
    </row>
    <row r="45" spans="2:28" x14ac:dyDescent="0.4">
      <c r="B45" s="161"/>
      <c r="C45" s="42"/>
      <c r="D45" s="42"/>
      <c r="E45" s="42"/>
      <c r="F45" s="161" t="s">
        <v>232</v>
      </c>
      <c r="G45" s="42"/>
      <c r="H45" s="42" t="s">
        <v>233</v>
      </c>
      <c r="I45" s="42"/>
      <c r="J45" s="42"/>
      <c r="K45" s="42"/>
      <c r="L45" s="42"/>
      <c r="M45" s="42"/>
      <c r="N45" s="42"/>
      <c r="O45" s="42"/>
      <c r="P45" s="42"/>
      <c r="Q45" s="42"/>
      <c r="R45" s="42"/>
      <c r="S45" s="42"/>
      <c r="T45" s="42"/>
      <c r="U45" s="42"/>
      <c r="V45" s="42"/>
      <c r="W45" s="42"/>
      <c r="X45" s="42"/>
      <c r="Y45" s="42"/>
      <c r="Z45" s="42"/>
      <c r="AA45" s="42"/>
      <c r="AB45" s="42"/>
    </row>
    <row r="46" spans="2:28" x14ac:dyDescent="0.4">
      <c r="B46" s="161"/>
      <c r="C46" s="42"/>
      <c r="D46" s="42"/>
      <c r="E46" s="42"/>
      <c r="F46" s="161" t="s">
        <v>234</v>
      </c>
      <c r="G46" s="42"/>
      <c r="H46" s="42" t="s">
        <v>235</v>
      </c>
      <c r="I46" s="42"/>
      <c r="J46" s="42"/>
      <c r="K46" s="42"/>
      <c r="L46" s="42"/>
      <c r="M46" s="42"/>
      <c r="N46" s="42"/>
      <c r="O46" s="42"/>
      <c r="P46" s="42"/>
      <c r="Q46" s="42"/>
      <c r="R46" s="42"/>
      <c r="S46" s="42"/>
      <c r="T46" s="42"/>
      <c r="U46" s="42"/>
      <c r="V46" s="42"/>
      <c r="W46" s="42"/>
      <c r="X46" s="42"/>
      <c r="Y46" s="42"/>
      <c r="Z46" s="42"/>
      <c r="AA46" s="42"/>
      <c r="AB46" s="42"/>
    </row>
    <row r="47" spans="2:28" x14ac:dyDescent="0.4">
      <c r="B47" s="161"/>
      <c r="C47" s="42"/>
      <c r="D47" s="42"/>
      <c r="E47" s="42"/>
      <c r="F47" s="161" t="s">
        <v>236</v>
      </c>
      <c r="G47" s="42"/>
      <c r="H47" s="42" t="s">
        <v>237</v>
      </c>
      <c r="I47" s="42"/>
      <c r="J47" s="42"/>
      <c r="K47" s="42"/>
      <c r="L47" s="42"/>
      <c r="M47" s="42"/>
      <c r="N47" s="42"/>
      <c r="O47" s="42"/>
      <c r="P47" s="42"/>
      <c r="Q47" s="42"/>
      <c r="R47" s="42"/>
      <c r="S47" s="42"/>
      <c r="T47" s="42"/>
      <c r="U47" s="42"/>
      <c r="V47" s="42"/>
      <c r="W47" s="42"/>
      <c r="X47" s="42"/>
      <c r="Y47" s="42"/>
      <c r="Z47" s="42"/>
      <c r="AA47" s="42"/>
      <c r="AB47" s="42"/>
    </row>
    <row r="48" spans="2:28" x14ac:dyDescent="0.4">
      <c r="B48" s="161"/>
      <c r="C48" s="42"/>
      <c r="D48" s="42"/>
      <c r="E48" s="42"/>
      <c r="F48" s="161" t="s">
        <v>238</v>
      </c>
      <c r="G48" s="42"/>
      <c r="H48" s="42" t="s">
        <v>239</v>
      </c>
      <c r="I48" s="42"/>
      <c r="J48" s="42"/>
      <c r="K48" s="42"/>
      <c r="L48" s="42"/>
      <c r="M48" s="42"/>
      <c r="N48" s="42"/>
      <c r="O48" s="42"/>
      <c r="P48" s="42"/>
      <c r="Q48" s="42"/>
      <c r="R48" s="42"/>
      <c r="S48" s="42"/>
      <c r="T48" s="42"/>
      <c r="U48" s="42"/>
      <c r="V48" s="42"/>
      <c r="W48" s="42"/>
      <c r="X48" s="42"/>
      <c r="Y48" s="42"/>
      <c r="Z48" s="42"/>
      <c r="AA48" s="42"/>
      <c r="AB48" s="42"/>
    </row>
    <row r="49" spans="2:28" x14ac:dyDescent="0.4">
      <c r="B49" s="161"/>
      <c r="C49" s="42"/>
      <c r="D49" s="42"/>
      <c r="E49" s="42"/>
      <c r="F49" s="161" t="s">
        <v>240</v>
      </c>
      <c r="G49" s="42"/>
      <c r="H49" s="42" t="s">
        <v>241</v>
      </c>
      <c r="I49" s="42"/>
      <c r="J49" s="42"/>
      <c r="K49" s="42"/>
      <c r="L49" s="42"/>
      <c r="M49" s="42"/>
      <c r="N49" s="42"/>
      <c r="O49" s="42"/>
      <c r="P49" s="42"/>
      <c r="Q49" s="42"/>
      <c r="R49" s="42"/>
      <c r="S49" s="42"/>
      <c r="T49" s="42"/>
      <c r="U49" s="42"/>
      <c r="V49" s="42"/>
      <c r="W49" s="42"/>
      <c r="X49" s="42"/>
      <c r="Y49" s="42"/>
      <c r="Z49" s="42"/>
      <c r="AA49" s="42"/>
      <c r="AB49" s="42"/>
    </row>
    <row r="50" spans="2:28" x14ac:dyDescent="0.4">
      <c r="B50" s="161" t="s">
        <v>193</v>
      </c>
      <c r="C50" s="42" t="s">
        <v>242</v>
      </c>
      <c r="D50" s="42"/>
      <c r="E50" s="42"/>
      <c r="F50" s="42"/>
      <c r="G50" s="42"/>
      <c r="H50" s="42"/>
      <c r="I50" s="42"/>
      <c r="J50" s="42"/>
      <c r="K50" s="42"/>
      <c r="L50" s="42"/>
      <c r="M50" s="42"/>
      <c r="N50" s="42"/>
      <c r="O50" s="42"/>
      <c r="P50" s="42"/>
      <c r="Q50" s="42"/>
      <c r="R50" s="42"/>
      <c r="S50" s="42"/>
      <c r="T50" s="42"/>
      <c r="U50" s="42"/>
      <c r="V50" s="42"/>
      <c r="W50" s="42"/>
      <c r="X50" s="42"/>
      <c r="Y50" s="42"/>
      <c r="Z50" s="42"/>
      <c r="AA50" s="42"/>
      <c r="AB50" s="42"/>
    </row>
    <row r="51" spans="2:28" x14ac:dyDescent="0.4">
      <c r="B51" s="161" t="s">
        <v>336</v>
      </c>
      <c r="C51" s="42" t="s">
        <v>229</v>
      </c>
      <c r="D51" s="42"/>
      <c r="E51" s="42"/>
      <c r="F51" s="42"/>
      <c r="G51" s="42"/>
      <c r="H51" s="42"/>
      <c r="I51" s="42"/>
      <c r="J51" s="42"/>
      <c r="K51" s="42"/>
      <c r="L51" s="42"/>
      <c r="M51" s="42"/>
      <c r="N51" s="42"/>
      <c r="O51" s="42"/>
      <c r="P51" s="42"/>
      <c r="Q51" s="42"/>
      <c r="R51" s="42"/>
      <c r="S51" s="42"/>
      <c r="T51" s="42"/>
      <c r="U51" s="42"/>
      <c r="V51" s="42"/>
      <c r="W51" s="42"/>
      <c r="X51" s="42"/>
      <c r="Y51" s="42"/>
      <c r="Z51" s="42"/>
      <c r="AA51" s="42"/>
      <c r="AB51" s="42"/>
    </row>
    <row r="52" spans="2:28" x14ac:dyDescent="0.4">
      <c r="B52" s="161" t="s">
        <v>207</v>
      </c>
      <c r="C52" s="42" t="s">
        <v>230</v>
      </c>
      <c r="D52" s="42"/>
      <c r="E52" s="42"/>
      <c r="F52" s="42"/>
      <c r="G52" s="42"/>
      <c r="H52" s="42"/>
      <c r="I52" s="42"/>
      <c r="J52" s="42"/>
      <c r="K52" s="42"/>
      <c r="L52" s="42"/>
      <c r="M52" s="42"/>
      <c r="N52" s="42"/>
      <c r="O52" s="42"/>
      <c r="P52" s="42"/>
      <c r="Q52" s="42"/>
      <c r="R52" s="42"/>
      <c r="S52" s="42"/>
      <c r="T52" s="42"/>
      <c r="U52" s="42"/>
      <c r="V52" s="42"/>
      <c r="W52" s="42"/>
      <c r="X52" s="42"/>
      <c r="Y52" s="42"/>
      <c r="Z52" s="42"/>
      <c r="AA52" s="42"/>
      <c r="AB52" s="42"/>
    </row>
    <row r="53" spans="2:28" x14ac:dyDescent="0.4">
      <c r="B53" s="42"/>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row>
  </sheetData>
  <sheetProtection selectLockedCells="1"/>
  <mergeCells count="99">
    <mergeCell ref="B42:C42"/>
    <mergeCell ref="D42:H42"/>
    <mergeCell ref="I42:T42"/>
    <mergeCell ref="U42:AB42"/>
    <mergeCell ref="B43:C43"/>
    <mergeCell ref="D43:H43"/>
    <mergeCell ref="I43:T43"/>
    <mergeCell ref="U43:AB43"/>
    <mergeCell ref="B41:C41"/>
    <mergeCell ref="D41:H41"/>
    <mergeCell ref="I41:T41"/>
    <mergeCell ref="B30:C40"/>
    <mergeCell ref="D30:H30"/>
    <mergeCell ref="I30:T30"/>
    <mergeCell ref="D34:H34"/>
    <mergeCell ref="I34:T34"/>
    <mergeCell ref="D35:H35"/>
    <mergeCell ref="I35:T35"/>
    <mergeCell ref="D36:H36"/>
    <mergeCell ref="I36:T36"/>
    <mergeCell ref="U41:AB41"/>
    <mergeCell ref="D37:H37"/>
    <mergeCell ref="I37:T37"/>
    <mergeCell ref="D38:H38"/>
    <mergeCell ref="I38:T38"/>
    <mergeCell ref="D39:H39"/>
    <mergeCell ref="I39:T39"/>
    <mergeCell ref="U30:AB40"/>
    <mergeCell ref="D31:H31"/>
    <mergeCell ref="I31:T31"/>
    <mergeCell ref="D32:H32"/>
    <mergeCell ref="I32:T32"/>
    <mergeCell ref="D33:H33"/>
    <mergeCell ref="I33:T33"/>
    <mergeCell ref="D40:H40"/>
    <mergeCell ref="I40:T40"/>
    <mergeCell ref="B28:C29"/>
    <mergeCell ref="D28:H28"/>
    <mergeCell ref="I28:T28"/>
    <mergeCell ref="D29:H29"/>
    <mergeCell ref="I29:T29"/>
    <mergeCell ref="B24:C27"/>
    <mergeCell ref="D24:H24"/>
    <mergeCell ref="I24:T24"/>
    <mergeCell ref="D25:H25"/>
    <mergeCell ref="I25:T25"/>
    <mergeCell ref="D26:H26"/>
    <mergeCell ref="I26:T26"/>
    <mergeCell ref="D27:H27"/>
    <mergeCell ref="I27:T27"/>
    <mergeCell ref="B16:C23"/>
    <mergeCell ref="D16:H16"/>
    <mergeCell ref="I16:T16"/>
    <mergeCell ref="D17:H17"/>
    <mergeCell ref="I17:T17"/>
    <mergeCell ref="D18:H18"/>
    <mergeCell ref="I18:T18"/>
    <mergeCell ref="D19:H19"/>
    <mergeCell ref="I19:T19"/>
    <mergeCell ref="D20:H20"/>
    <mergeCell ref="I20:T20"/>
    <mergeCell ref="D21:H21"/>
    <mergeCell ref="I21:T21"/>
    <mergeCell ref="D23:H23"/>
    <mergeCell ref="I23:T23"/>
    <mergeCell ref="D14:H14"/>
    <mergeCell ref="I14:T14"/>
    <mergeCell ref="D22:H22"/>
    <mergeCell ref="I22:T22"/>
    <mergeCell ref="D15:H15"/>
    <mergeCell ref="I15:T15"/>
    <mergeCell ref="D11:H11"/>
    <mergeCell ref="I11:T11"/>
    <mergeCell ref="D12:H12"/>
    <mergeCell ref="I12:T12"/>
    <mergeCell ref="D13:H13"/>
    <mergeCell ref="I13:T13"/>
    <mergeCell ref="D8:H8"/>
    <mergeCell ref="I8:T8"/>
    <mergeCell ref="D9:H9"/>
    <mergeCell ref="I9:T9"/>
    <mergeCell ref="D10:H10"/>
    <mergeCell ref="I10:T10"/>
    <mergeCell ref="B3:C3"/>
    <mergeCell ref="D3:H3"/>
    <mergeCell ref="I3:T3"/>
    <mergeCell ref="U3:AB3"/>
    <mergeCell ref="B4:C4"/>
    <mergeCell ref="D4:H4"/>
    <mergeCell ref="I4:T4"/>
    <mergeCell ref="U4:AB29"/>
    <mergeCell ref="B5:C7"/>
    <mergeCell ref="D5:H5"/>
    <mergeCell ref="I5:T5"/>
    <mergeCell ref="D6:H6"/>
    <mergeCell ref="I6:T6"/>
    <mergeCell ref="D7:H7"/>
    <mergeCell ref="I7:T7"/>
    <mergeCell ref="B8:C15"/>
  </mergeCells>
  <phoneticPr fontId="1"/>
  <printOptions horizontalCentered="1" verticalCentered="1"/>
  <pageMargins left="0.70866141732283472" right="0.70866141732283472" top="0.74803149606299213" bottom="0.74803149606299213" header="0.31496062992125984" footer="0.31496062992125984"/>
  <pageSetup paperSize="9" scale="64"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26"/>
  <sheetViews>
    <sheetView zoomScaleNormal="100" zoomScaleSheetLayoutView="80" workbookViewId="0">
      <selection activeCell="J16" sqref="J16:O16"/>
    </sheetView>
  </sheetViews>
  <sheetFormatPr defaultRowHeight="18.75" x14ac:dyDescent="0.4"/>
  <cols>
    <col min="1" max="1" width="9" style="17"/>
    <col min="2" max="2" width="2.25" style="17" customWidth="1"/>
    <col min="3" max="3" width="10.875" style="17" customWidth="1"/>
    <col min="4" max="4" width="3.375" style="17" customWidth="1"/>
    <col min="5" max="5" width="7.625" style="17" customWidth="1"/>
    <col min="6" max="7" width="3.375" style="17" customWidth="1"/>
    <col min="8" max="8" width="5" style="17" customWidth="1"/>
    <col min="9" max="9" width="3.375" style="17" customWidth="1"/>
    <col min="10" max="10" width="5.625" style="17" customWidth="1"/>
    <col min="11" max="12" width="3.375" style="17" customWidth="1"/>
    <col min="13" max="13" width="2.625" style="17" customWidth="1"/>
    <col min="14" max="14" width="5.75" style="17" customWidth="1"/>
    <col min="15" max="15" width="5" style="17" customWidth="1"/>
    <col min="16" max="16" width="8.25" style="17" customWidth="1"/>
    <col min="17" max="21" width="3.25" style="17" customWidth="1"/>
    <col min="22" max="22" width="0.125" style="17" customWidth="1"/>
    <col min="23" max="16384" width="9" style="17"/>
  </cols>
  <sheetData>
    <row r="1" spans="1:22" x14ac:dyDescent="0.4">
      <c r="A1" s="16"/>
      <c r="B1" s="16"/>
      <c r="C1" s="16"/>
      <c r="D1" s="16"/>
      <c r="E1" s="16"/>
      <c r="F1" s="16"/>
      <c r="G1" s="16"/>
      <c r="H1" s="16"/>
      <c r="I1" s="16"/>
      <c r="J1" s="16"/>
      <c r="K1" s="16"/>
      <c r="L1" s="16"/>
      <c r="M1" s="16"/>
      <c r="N1" s="16"/>
      <c r="O1" s="16"/>
      <c r="P1" s="16"/>
      <c r="Q1" s="16"/>
      <c r="R1" s="16"/>
      <c r="S1" s="16"/>
      <c r="T1" s="16"/>
    </row>
    <row r="2" spans="1:22" x14ac:dyDescent="0.4">
      <c r="A2" s="16"/>
      <c r="B2" s="16"/>
      <c r="C2" s="566" t="s">
        <v>299</v>
      </c>
      <c r="D2" s="566"/>
      <c r="E2" s="566"/>
      <c r="F2" s="566"/>
      <c r="G2" s="566"/>
      <c r="H2" s="566"/>
      <c r="I2" s="566"/>
      <c r="J2" s="566"/>
      <c r="K2" s="566"/>
      <c r="L2" s="566"/>
      <c r="M2" s="566"/>
      <c r="N2" s="566"/>
      <c r="O2" s="566"/>
      <c r="P2" s="566"/>
      <c r="Q2" s="566"/>
      <c r="R2" s="566"/>
      <c r="S2" s="566"/>
      <c r="T2" s="566"/>
      <c r="U2" s="566"/>
    </row>
    <row r="3" spans="1:22" x14ac:dyDescent="0.4">
      <c r="A3" s="16"/>
      <c r="B3" s="16"/>
      <c r="C3" s="16"/>
      <c r="D3" s="16"/>
      <c r="E3" s="16"/>
      <c r="F3" s="16"/>
      <c r="G3" s="16"/>
      <c r="H3" s="16"/>
      <c r="I3" s="16"/>
      <c r="J3" s="16"/>
      <c r="K3" s="16"/>
      <c r="L3" s="16"/>
      <c r="M3" s="16"/>
      <c r="N3" s="16"/>
      <c r="O3" s="16"/>
      <c r="P3" s="194" t="str">
        <f>INDEX(数値!C1:C32,別記様式１能力評価申請書兼キャリアアップカード交付申請書!R3)</f>
        <v>2020年</v>
      </c>
      <c r="Q3" s="193"/>
      <c r="R3" s="192" t="str">
        <f>INDEX(数値!D1:D13,別記様式１能力評価申請書兼キャリアアップカード交付申請書!T3)</f>
        <v>1月</v>
      </c>
      <c r="S3" s="192"/>
      <c r="T3" s="192" t="str">
        <f>INDEX(数値!E1:E32,別記様式１能力評価申請書兼キャリアアップカード交付申請書!V3)</f>
        <v>15日</v>
      </c>
      <c r="U3" s="192"/>
    </row>
    <row r="4" spans="1:22" ht="19.5" thickBot="1" x14ac:dyDescent="0.45"/>
    <row r="5" spans="1:22" ht="19.5" thickBot="1" x14ac:dyDescent="0.45">
      <c r="C5" s="280" t="s">
        <v>3</v>
      </c>
      <c r="D5" s="281"/>
      <c r="E5" s="281"/>
      <c r="F5" s="281"/>
      <c r="G5" s="281"/>
      <c r="H5" s="281"/>
      <c r="I5" s="281"/>
      <c r="J5" s="281"/>
      <c r="K5" s="281"/>
      <c r="L5" s="281"/>
      <c r="M5" s="281"/>
      <c r="N5" s="281"/>
      <c r="O5" s="281"/>
      <c r="P5" s="281"/>
      <c r="Q5" s="281"/>
      <c r="R5" s="281"/>
      <c r="S5" s="281"/>
      <c r="T5" s="281"/>
      <c r="U5" s="282"/>
      <c r="V5" s="16"/>
    </row>
    <row r="6" spans="1:22" ht="18.75" customHeight="1" x14ac:dyDescent="0.4">
      <c r="C6" s="64" t="s">
        <v>1</v>
      </c>
      <c r="D6" s="567" t="str">
        <f>IF(別記様式１能力評価申請書兼キャリアアップカード交付申請書!C9="","",別記様式１能力評価申請書兼キャリアアップカード交付申請書!C9)</f>
        <v>ケンチクダイク　タロウ</v>
      </c>
      <c r="E6" s="568"/>
      <c r="F6" s="568"/>
      <c r="G6" s="568"/>
      <c r="H6" s="568"/>
      <c r="I6" s="568"/>
      <c r="J6" s="568"/>
      <c r="K6" s="568"/>
      <c r="L6" s="568"/>
      <c r="M6" s="568"/>
      <c r="N6" s="568"/>
      <c r="O6" s="569"/>
      <c r="P6" s="351" t="s">
        <v>384</v>
      </c>
      <c r="Q6" s="571" t="str">
        <f>IF(別記様式１能力評価申請書兼キャリアアップカード交付申請書!S9="","",別記様式１能力評価申請書兼キャリアアップカード交付申請書!S9)</f>
        <v>建築大工技能者</v>
      </c>
      <c r="R6" s="572"/>
      <c r="S6" s="572"/>
      <c r="T6" s="572"/>
      <c r="U6" s="573"/>
    </row>
    <row r="7" spans="1:22" ht="28.5" customHeight="1" x14ac:dyDescent="0.4">
      <c r="C7" s="427" t="s">
        <v>0</v>
      </c>
      <c r="D7" s="401" t="str">
        <f>IF(別記様式１能力評価申請書兼キャリアアップカード交付申請書!C10="","",別記様式１能力評価申請書兼キャリアアップカード交付申請書!C10)</f>
        <v>建築大工　太郎</v>
      </c>
      <c r="E7" s="402"/>
      <c r="F7" s="402"/>
      <c r="G7" s="402"/>
      <c r="H7" s="402"/>
      <c r="I7" s="402"/>
      <c r="J7" s="402"/>
      <c r="K7" s="402"/>
      <c r="L7" s="402"/>
      <c r="M7" s="402"/>
      <c r="N7" s="402"/>
      <c r="O7" s="403"/>
      <c r="P7" s="353"/>
      <c r="Q7" s="574"/>
      <c r="R7" s="575"/>
      <c r="S7" s="575"/>
      <c r="T7" s="575"/>
      <c r="U7" s="576"/>
    </row>
    <row r="8" spans="1:22" x14ac:dyDescent="0.4">
      <c r="C8" s="428"/>
      <c r="D8" s="404"/>
      <c r="E8" s="405"/>
      <c r="F8" s="405"/>
      <c r="G8" s="405"/>
      <c r="H8" s="405"/>
      <c r="I8" s="405"/>
      <c r="J8" s="405"/>
      <c r="K8" s="405"/>
      <c r="L8" s="405"/>
      <c r="M8" s="405"/>
      <c r="N8" s="405"/>
      <c r="O8" s="406"/>
      <c r="P8" s="353"/>
      <c r="Q8" s="574"/>
      <c r="R8" s="575"/>
      <c r="S8" s="575"/>
      <c r="T8" s="575"/>
      <c r="U8" s="576"/>
    </row>
    <row r="9" spans="1:22" ht="19.5" thickBot="1" x14ac:dyDescent="0.45">
      <c r="C9" s="570"/>
      <c r="D9" s="407"/>
      <c r="E9" s="408"/>
      <c r="F9" s="408"/>
      <c r="G9" s="408"/>
      <c r="H9" s="408"/>
      <c r="I9" s="408"/>
      <c r="J9" s="408"/>
      <c r="K9" s="408"/>
      <c r="L9" s="408"/>
      <c r="M9" s="408"/>
      <c r="N9" s="408"/>
      <c r="O9" s="409"/>
      <c r="P9" s="353"/>
      <c r="Q9" s="574"/>
      <c r="R9" s="575"/>
      <c r="S9" s="575"/>
      <c r="T9" s="575"/>
      <c r="U9" s="576"/>
    </row>
    <row r="10" spans="1:22" ht="19.5" thickBot="1" x14ac:dyDescent="0.45">
      <c r="C10" s="65" t="s">
        <v>2</v>
      </c>
      <c r="D10" s="413">
        <f>IF(別記様式１能力評価申請書兼キャリアアップカード交付申請書!C13="","",別記様式１能力評価申請書兼キャリアアップカード交付申請書!C13)</f>
        <v>1234</v>
      </c>
      <c r="E10" s="414"/>
      <c r="F10" s="415"/>
      <c r="G10" s="56" t="s">
        <v>30</v>
      </c>
      <c r="H10" s="414">
        <f>IF(別記様式１能力評価申請書兼キャリアアップカード交付申請書!J13="","",別記様式１能力評価申請書兼キャリアアップカード交付申請書!J13)</f>
        <v>1234</v>
      </c>
      <c r="I10" s="414"/>
      <c r="J10" s="415"/>
      <c r="K10" s="56" t="s">
        <v>30</v>
      </c>
      <c r="L10" s="416">
        <f>IF(別記様式１能力評価申請書兼キャリアアップカード交付申請書!N13="","",別記様式１能力評価申請書兼キャリアアップカード交付申請書!N13)</f>
        <v>1234</v>
      </c>
      <c r="M10" s="414"/>
      <c r="N10" s="414"/>
      <c r="O10" s="417"/>
      <c r="P10" s="356"/>
      <c r="Q10" s="577"/>
      <c r="R10" s="578"/>
      <c r="S10" s="578"/>
      <c r="T10" s="578"/>
      <c r="U10" s="579"/>
    </row>
    <row r="12" spans="1:22" x14ac:dyDescent="0.4">
      <c r="D12" s="42"/>
      <c r="E12" s="42"/>
      <c r="F12" s="42"/>
      <c r="G12" s="42"/>
      <c r="H12" s="42"/>
      <c r="I12" s="42"/>
      <c r="J12" s="42"/>
      <c r="K12" s="42"/>
      <c r="L12" s="42"/>
      <c r="M12" s="42"/>
      <c r="N12" s="42"/>
      <c r="O12" s="42"/>
      <c r="P12" s="42"/>
      <c r="Q12" s="42"/>
      <c r="R12" s="42"/>
      <c r="S12" s="42"/>
      <c r="T12" s="42"/>
      <c r="U12" s="42"/>
    </row>
    <row r="13" spans="1:22" ht="19.5" thickBot="1" x14ac:dyDescent="0.45">
      <c r="C13" s="66" t="s">
        <v>18</v>
      </c>
      <c r="D13" s="42"/>
      <c r="E13" s="42"/>
      <c r="F13" s="42"/>
      <c r="G13" s="42"/>
      <c r="H13" s="42"/>
      <c r="I13" s="42"/>
      <c r="J13" s="42"/>
      <c r="K13" s="42"/>
      <c r="L13" s="42"/>
      <c r="M13" s="42"/>
      <c r="N13" s="42"/>
      <c r="O13" s="42"/>
      <c r="P13" s="42"/>
      <c r="Q13" s="42"/>
      <c r="R13" s="42"/>
      <c r="S13" s="42"/>
      <c r="T13" s="42"/>
      <c r="U13" s="42"/>
    </row>
    <row r="14" spans="1:22" ht="60.75" customHeight="1" x14ac:dyDescent="0.4">
      <c r="C14" s="67"/>
      <c r="D14" s="550" t="s">
        <v>15</v>
      </c>
      <c r="E14" s="550"/>
      <c r="F14" s="550"/>
      <c r="G14" s="550"/>
      <c r="H14" s="550"/>
      <c r="I14" s="550"/>
      <c r="J14" s="550" t="s">
        <v>16</v>
      </c>
      <c r="K14" s="550"/>
      <c r="L14" s="550"/>
      <c r="M14" s="550"/>
      <c r="N14" s="550"/>
      <c r="O14" s="550"/>
      <c r="P14" s="558" t="s">
        <v>17</v>
      </c>
      <c r="Q14" s="559"/>
      <c r="R14" s="559"/>
      <c r="S14" s="559"/>
      <c r="T14" s="559"/>
      <c r="U14" s="560"/>
    </row>
    <row r="15" spans="1:22" ht="60.75" customHeight="1" x14ac:dyDescent="0.4">
      <c r="C15" s="68" t="s">
        <v>25</v>
      </c>
      <c r="D15" s="551" t="str">
        <f>IF(OR(別記様式１能力評価申請書兼キャリアアップカード交付申請書!D23="－",別記様式１能力評価申請書兼キャリアアップカード交付申請書!D25="－"),"評価申請書の資格を選択してください。",IF(AND(別記様式１能力評価申請書兼キャリアアップカード交付申請書!D23=1,別記様式１能力評価申請書兼キャリアアップカード交付申請書!D25=1),"○","－"))</f>
        <v>○</v>
      </c>
      <c r="E15" s="552"/>
      <c r="F15" s="552"/>
      <c r="G15" s="552"/>
      <c r="H15" s="552"/>
      <c r="I15" s="553"/>
      <c r="J15" s="551" t="str">
        <f>IF(別記様式１能力評価申請書兼キャリアアップカード交付申請書!R69="","",IF(別記様式１能力評価申請書兼キャリアアップカード交付申請書!R69&gt;=3,"○","－"))</f>
        <v>○</v>
      </c>
      <c r="K15" s="552"/>
      <c r="L15" s="552"/>
      <c r="M15" s="552"/>
      <c r="N15" s="552"/>
      <c r="O15" s="553"/>
      <c r="P15" s="561"/>
      <c r="Q15" s="562"/>
      <c r="R15" s="562"/>
      <c r="S15" s="562"/>
      <c r="T15" s="562"/>
      <c r="U15" s="563"/>
      <c r="V15" s="69">
        <f>COUNTIF(D15:U15,"○")</f>
        <v>2</v>
      </c>
    </row>
    <row r="16" spans="1:22" ht="60.75" customHeight="1" x14ac:dyDescent="0.4">
      <c r="C16" s="68" t="s">
        <v>26</v>
      </c>
      <c r="D16" s="551" t="str">
        <f>IF(OR(別記様式１能力評価申請書兼キャリアアップカード交付申請書!D29="－",別記様式１能力評価申請書兼キャリアアップカード交付申請書!D31="－",別記様式１能力評価申請書兼キャリアアップカード交付申請書!D33="－",別記様式１能力評価申請書兼キャリアアップカード交付申請書!D35="－",別記様式１能力評価申請書兼キャリアアップカード交付申請書!D37="－",別記様式１能力評価申請書兼キャリアアップカード交付申請書!D43="－",別記様式１能力評価申請書兼キャリアアップカード交付申請書!D45="－",別記様式１能力評価申請書兼キャリアアップカード交付申請書!D47="－",別記様式１能力評価申請書兼キャリアアップカード交付申請書!D49="－",別記様式１能力評価申請書兼キャリアアップカード交付申請書!D51="－",別記様式１能力評価申請書兼キャリアアップカード交付申請書!D39="－",別記様式１能力評価申請書兼キャリアアップカード交付申請書!D41="－"),"評価申請書の資格を選択してください。",IF(COUNTIF(別記様式１能力評価申請書兼キャリアアップカード交付申請書!D29:D51,"=1")&gt;1,"○","－"))</f>
        <v>○</v>
      </c>
      <c r="E16" s="552"/>
      <c r="F16" s="552"/>
      <c r="G16" s="552"/>
      <c r="H16" s="552"/>
      <c r="I16" s="553"/>
      <c r="J16" s="551" t="str">
        <f>IF(別記様式１能力評価申請書兼キャリアアップカード交付申請書!R69="","",IF(別記様式１能力評価申請書兼キャリアアップカード交付申請書!R69&gt;=7,"○","－"))</f>
        <v>○</v>
      </c>
      <c r="K16" s="552"/>
      <c r="L16" s="552"/>
      <c r="M16" s="552"/>
      <c r="N16" s="552"/>
      <c r="O16" s="553"/>
      <c r="P16" s="551" t="str">
        <f>IF(OR(別記様式１能力評価申請書兼キャリアアップカード交付申請書!R74+評価通知書!O51&gt;=0.5),"○","－")</f>
        <v>○</v>
      </c>
      <c r="Q16" s="552"/>
      <c r="R16" s="552"/>
      <c r="S16" s="552"/>
      <c r="T16" s="552"/>
      <c r="U16" s="564"/>
      <c r="V16" s="69">
        <f>COUNTIF(D16:U16,"○")</f>
        <v>3</v>
      </c>
    </row>
    <row r="17" spans="3:22" ht="60.75" customHeight="1" thickBot="1" x14ac:dyDescent="0.45">
      <c r="C17" s="70" t="s">
        <v>27</v>
      </c>
      <c r="D17" s="554" t="str">
        <f>IF(OR(別記様式１能力評価申請書兼キャリアアップカード交付申請書!D54="－",別記様式１能力評価申請書兼キャリアアップカード交付申請書!D56="－",別記様式１能力評価申請書兼キャリアアップカード交付申請書!D58="－",別記様式１能力評価申請書兼キャリアアップカード交付申請書!D60="－",別記様式１能力評価申請書兼キャリアアップカード交付申請書!D62="－"),"評価申請書の資格を選択してください。",IF(OR(別記様式１能力評価申請書兼キャリアアップカード交付申請書!D54=1,別記様式１能力評価申請書兼キャリアアップカード交付申請書!D56=1,別記様式１能力評価申請書兼キャリアアップカード交付申請書!D58=1,別記様式１能力評価申請書兼キャリアアップカード交付申請書!D60=1,別記様式１能力評価申請書兼キャリアアップカード交付申請書!D62=1),"○","－"))</f>
        <v>－</v>
      </c>
      <c r="E17" s="555"/>
      <c r="F17" s="555"/>
      <c r="G17" s="555"/>
      <c r="H17" s="555"/>
      <c r="I17" s="556"/>
      <c r="J17" s="554" t="str">
        <f>IF(別記様式１能力評価申請書兼キャリアアップカード交付申請書!R69="","",IF(別記様式１能力評価申請書兼キャリアアップカード交付申請書!R69&gt;=10,"○","－"))</f>
        <v>○</v>
      </c>
      <c r="K17" s="555"/>
      <c r="L17" s="555"/>
      <c r="M17" s="555"/>
      <c r="N17" s="555"/>
      <c r="O17" s="556"/>
      <c r="P17" s="554" t="str">
        <f>IF(別記様式１能力評価申請書兼キャリアアップカード交付申請書!R74="","",IF(別記様式１能力評価申請書兼キャリアアップカード交付申請書!R74&gt;=3,"○","－"))</f>
        <v>○</v>
      </c>
      <c r="Q17" s="555"/>
      <c r="R17" s="555"/>
      <c r="S17" s="555"/>
      <c r="T17" s="555"/>
      <c r="U17" s="565"/>
      <c r="V17" s="69">
        <f>COUNTIF(D17:U17,"○")</f>
        <v>2</v>
      </c>
    </row>
    <row r="19" spans="3:22" ht="18.75" customHeight="1" x14ac:dyDescent="0.4">
      <c r="C19" s="287" t="s">
        <v>28</v>
      </c>
      <c r="D19" s="287"/>
      <c r="E19" s="287"/>
      <c r="F19" s="287"/>
      <c r="G19" s="287"/>
      <c r="H19" s="557" t="str">
        <f>Q6</f>
        <v>建築大工技能者</v>
      </c>
      <c r="I19" s="557"/>
      <c r="J19" s="557"/>
      <c r="K19" s="557"/>
      <c r="L19" s="287" t="s">
        <v>109</v>
      </c>
      <c r="M19" s="287"/>
      <c r="N19" s="287"/>
      <c r="O19" s="6" t="str">
        <f>IF(AND(V17=3,V16=3,V15=2),"４",IF(AND(V16=3,V15=2),"３",IF(V15=2,"２","1")))</f>
        <v>３</v>
      </c>
      <c r="P19" s="6"/>
    </row>
    <row r="21" spans="3:22" x14ac:dyDescent="0.4">
      <c r="P21" s="194" t="str">
        <f>INDEX(数値!C1:C32,別記様式１能力評価申請書兼キャリアアップカード交付申請書!R3)</f>
        <v>2020年</v>
      </c>
      <c r="Q21" s="192"/>
      <c r="R21" s="192" t="str">
        <f>INDEX(数値!D1:D13,別記様式１能力評価申請書兼キャリアアップカード交付申請書!T3)</f>
        <v>1月</v>
      </c>
      <c r="S21" s="192"/>
      <c r="T21" s="192" t="str">
        <f>INDEX(数値!E1:E32,別記様式１能力評価申請書兼キャリアアップカード交付申請書!V3)</f>
        <v>15日</v>
      </c>
      <c r="U21" s="192"/>
    </row>
    <row r="22" spans="3:22" x14ac:dyDescent="0.4">
      <c r="Q22" s="42"/>
    </row>
    <row r="23" spans="3:22" ht="19.5" x14ac:dyDescent="0.4">
      <c r="O23" s="26" t="s">
        <v>297</v>
      </c>
      <c r="P23" s="189"/>
      <c r="Q23" s="163"/>
      <c r="R23" s="162"/>
      <c r="S23" s="162"/>
      <c r="T23" s="162"/>
      <c r="U23" s="31" t="s">
        <v>170</v>
      </c>
    </row>
    <row r="24" spans="3:22" x14ac:dyDescent="0.4">
      <c r="Q24" s="42"/>
      <c r="S24" s="26"/>
    </row>
    <row r="26" spans="3:22" x14ac:dyDescent="0.4">
      <c r="C26" s="71"/>
    </row>
  </sheetData>
  <sheetProtection selectLockedCells="1"/>
  <mergeCells count="25">
    <mergeCell ref="P14:U14"/>
    <mergeCell ref="P15:U15"/>
    <mergeCell ref="P16:U16"/>
    <mergeCell ref="P17:U17"/>
    <mergeCell ref="C2:U2"/>
    <mergeCell ref="D15:I15"/>
    <mergeCell ref="J15:O15"/>
    <mergeCell ref="D10:F10"/>
    <mergeCell ref="H10:J10"/>
    <mergeCell ref="L10:O10"/>
    <mergeCell ref="C5:U5"/>
    <mergeCell ref="D6:O6"/>
    <mergeCell ref="C7:C9"/>
    <mergeCell ref="D7:O9"/>
    <mergeCell ref="Q6:U10"/>
    <mergeCell ref="P6:P10"/>
    <mergeCell ref="C19:G19"/>
    <mergeCell ref="D14:I14"/>
    <mergeCell ref="J14:O14"/>
    <mergeCell ref="J16:O16"/>
    <mergeCell ref="J17:O17"/>
    <mergeCell ref="D16:I16"/>
    <mergeCell ref="D17:I17"/>
    <mergeCell ref="L19:N19"/>
    <mergeCell ref="H19:K19"/>
  </mergeCells>
  <phoneticPr fontId="1"/>
  <printOptions horizontalCentered="1" verticalCentered="1"/>
  <pageMargins left="0.70866141732283472" right="0.70866141732283472" top="0.74803149606299213" bottom="0.74803149606299213" header="0.31496062992125984" footer="0.31496062992125984"/>
  <pageSetup paperSize="9" scale="92"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64"/>
  <sheetViews>
    <sheetView showGridLines="0" view="pageBreakPreview" zoomScale="70" zoomScaleNormal="70" zoomScaleSheetLayoutView="70" workbookViewId="0">
      <selection activeCell="B2" sqref="B2:AB2"/>
    </sheetView>
  </sheetViews>
  <sheetFormatPr defaultRowHeight="18.75" x14ac:dyDescent="0.4"/>
  <cols>
    <col min="1" max="1" width="9" style="17"/>
    <col min="2" max="2" width="12.625" style="17" customWidth="1"/>
    <col min="3" max="3" width="9.625" style="17" customWidth="1"/>
    <col min="4" max="4" width="2.625" style="17" customWidth="1"/>
    <col min="5" max="5" width="2.125" style="17" customWidth="1"/>
    <col min="6" max="6" width="3.625" style="17" customWidth="1"/>
    <col min="7" max="7" width="2.625" style="17" customWidth="1"/>
    <col min="8" max="8" width="6" style="17" customWidth="1"/>
    <col min="9" max="9" width="2.625" style="17" customWidth="1"/>
    <col min="10" max="10" width="2.125" style="17" customWidth="1"/>
    <col min="11" max="12" width="3.625" style="17" customWidth="1"/>
    <col min="13" max="13" width="2.375" style="17" customWidth="1"/>
    <col min="14" max="14" width="2.625" style="17" customWidth="1"/>
    <col min="15" max="15" width="4.75" style="17" customWidth="1"/>
    <col min="16" max="16" width="12.625" style="17" customWidth="1"/>
    <col min="17" max="17" width="3.625" style="17" customWidth="1"/>
    <col min="18" max="18" width="4.125" style="17" customWidth="1"/>
    <col min="19" max="19" width="3.625" style="17" customWidth="1"/>
    <col min="20" max="20" width="8.5" style="17" customWidth="1"/>
    <col min="21" max="22" width="4.125" style="17" customWidth="1"/>
    <col min="23" max="26" width="3.625" style="17" customWidth="1"/>
    <col min="27" max="27" width="4.125" style="17" customWidth="1"/>
    <col min="28" max="28" width="3.5" style="17" customWidth="1"/>
    <col min="29" max="29" width="6.875" style="17" customWidth="1"/>
    <col min="30" max="16384" width="9" style="17"/>
  </cols>
  <sheetData>
    <row r="1" spans="2:29" x14ac:dyDescent="0.4">
      <c r="B1" s="149" t="s">
        <v>217</v>
      </c>
      <c r="C1" s="16"/>
      <c r="D1" s="16"/>
      <c r="E1" s="16"/>
      <c r="F1" s="16"/>
      <c r="G1" s="16"/>
      <c r="H1" s="16"/>
      <c r="I1" s="16"/>
      <c r="J1" s="16"/>
      <c r="K1" s="16"/>
      <c r="L1" s="16"/>
      <c r="M1" s="16"/>
      <c r="N1" s="16"/>
      <c r="O1" s="16"/>
      <c r="P1" s="16"/>
      <c r="Q1" s="16"/>
      <c r="R1" s="16"/>
      <c r="S1" s="16"/>
      <c r="T1" s="16"/>
      <c r="U1" s="16"/>
      <c r="V1" s="16"/>
      <c r="W1" s="16"/>
      <c r="X1" s="16"/>
      <c r="Y1" s="16"/>
      <c r="Z1" s="16"/>
      <c r="AA1" s="16"/>
    </row>
    <row r="2" spans="2:29" ht="21" x14ac:dyDescent="0.4">
      <c r="B2" s="400" t="s">
        <v>394</v>
      </c>
      <c r="C2" s="400"/>
      <c r="D2" s="400"/>
      <c r="E2" s="400"/>
      <c r="F2" s="400"/>
      <c r="G2" s="400"/>
      <c r="H2" s="400"/>
      <c r="I2" s="400"/>
      <c r="J2" s="400"/>
      <c r="K2" s="400"/>
      <c r="L2" s="400"/>
      <c r="M2" s="400"/>
      <c r="N2" s="400"/>
      <c r="O2" s="400"/>
      <c r="P2" s="400"/>
      <c r="Q2" s="400"/>
      <c r="R2" s="400"/>
      <c r="S2" s="400"/>
      <c r="T2" s="400"/>
      <c r="U2" s="400"/>
      <c r="V2" s="400"/>
      <c r="W2" s="400"/>
      <c r="X2" s="400"/>
      <c r="Y2" s="400"/>
      <c r="Z2" s="400"/>
      <c r="AA2" s="400"/>
      <c r="AB2" s="400"/>
      <c r="AC2" s="203"/>
    </row>
    <row r="3" spans="2:29" ht="21" x14ac:dyDescent="0.4">
      <c r="B3" s="203"/>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row>
    <row r="4" spans="2:29" ht="21" x14ac:dyDescent="0.4">
      <c r="B4" s="581" t="s">
        <v>403</v>
      </c>
      <c r="C4" s="581"/>
      <c r="D4" s="581"/>
      <c r="E4" s="581"/>
      <c r="F4" s="581"/>
      <c r="G4" s="581"/>
      <c r="H4" s="581"/>
      <c r="I4" s="581"/>
      <c r="J4" s="581"/>
      <c r="K4" s="581"/>
      <c r="L4" s="581"/>
      <c r="M4" s="581"/>
      <c r="N4" s="581"/>
      <c r="O4" s="581"/>
      <c r="P4" s="581"/>
      <c r="Q4" s="581"/>
      <c r="R4" s="581"/>
      <c r="S4" s="581"/>
      <c r="T4" s="581"/>
      <c r="U4" s="581"/>
      <c r="V4" s="581"/>
      <c r="W4" s="581"/>
      <c r="X4" s="581"/>
      <c r="Y4" s="581"/>
      <c r="Z4" s="581"/>
      <c r="AA4" s="581"/>
      <c r="AB4" s="581"/>
      <c r="AC4" s="203"/>
    </row>
    <row r="5" spans="2:29" ht="21" x14ac:dyDescent="0.4">
      <c r="B5" s="581"/>
      <c r="C5" s="581"/>
      <c r="D5" s="581"/>
      <c r="E5" s="581"/>
      <c r="F5" s="581"/>
      <c r="G5" s="581"/>
      <c r="H5" s="581"/>
      <c r="I5" s="581"/>
      <c r="J5" s="581"/>
      <c r="K5" s="581"/>
      <c r="L5" s="581"/>
      <c r="M5" s="581"/>
      <c r="N5" s="581"/>
      <c r="O5" s="581"/>
      <c r="P5" s="581"/>
      <c r="Q5" s="581"/>
      <c r="R5" s="581"/>
      <c r="S5" s="581"/>
      <c r="T5" s="581"/>
      <c r="U5" s="581"/>
      <c r="V5" s="581"/>
      <c r="W5" s="581"/>
      <c r="X5" s="581"/>
      <c r="Y5" s="581"/>
      <c r="Z5" s="581"/>
      <c r="AA5" s="581"/>
      <c r="AB5" s="581"/>
      <c r="AC5" s="203"/>
    </row>
    <row r="6" spans="2:29" x14ac:dyDescent="0.4">
      <c r="B6" s="205"/>
      <c r="C6" s="205"/>
      <c r="D6" s="205"/>
      <c r="E6" s="205"/>
      <c r="F6" s="205"/>
      <c r="G6" s="205"/>
      <c r="H6" s="205"/>
      <c r="I6" s="205"/>
      <c r="J6" s="205"/>
      <c r="K6" s="205"/>
      <c r="L6" s="205"/>
      <c r="M6" s="205"/>
      <c r="N6" s="205"/>
      <c r="O6" s="205"/>
      <c r="P6" s="205"/>
      <c r="Q6" s="205"/>
      <c r="R6" s="205"/>
      <c r="S6" s="205"/>
      <c r="T6" s="205"/>
      <c r="U6" s="205"/>
      <c r="V6" s="580" t="str">
        <f>INDEX(数値!C1:C8,別記様式１能力評価申請書兼キャリアアップカード交付申請書!R3)</f>
        <v>2020年</v>
      </c>
      <c r="W6" s="580"/>
      <c r="X6" s="190"/>
      <c r="Y6" s="54" t="str">
        <f>INDEX(数値!D1:D13,別記様式１能力評価申請書兼キャリアアップカード交付申請書!T3)</f>
        <v>1月</v>
      </c>
      <c r="Z6" s="190"/>
      <c r="AA6" s="54" t="str">
        <f>INDEX(数値!E1:E32,別記様式１能力評価申請書兼キャリアアップカード交付申請書!V3)</f>
        <v>15日</v>
      </c>
      <c r="AB6" s="191"/>
      <c r="AC6" s="208"/>
    </row>
    <row r="7" spans="2:29" x14ac:dyDescent="0.4">
      <c r="B7" s="22"/>
      <c r="C7" s="16"/>
      <c r="D7" s="541"/>
      <c r="E7" s="541"/>
      <c r="F7" s="541"/>
      <c r="G7" s="541"/>
      <c r="H7" s="541"/>
      <c r="I7" s="541"/>
      <c r="J7" s="541"/>
      <c r="K7" s="541"/>
      <c r="L7" s="541"/>
      <c r="M7" s="541"/>
      <c r="N7" s="541"/>
      <c r="O7" s="199"/>
      <c r="P7" s="198"/>
      <c r="Q7" s="16"/>
      <c r="R7" s="16"/>
      <c r="S7" s="16"/>
      <c r="T7" s="16"/>
      <c r="U7" s="16"/>
      <c r="V7" s="16"/>
      <c r="W7" s="16"/>
      <c r="X7" s="16"/>
      <c r="Y7" s="16"/>
      <c r="Z7" s="16"/>
      <c r="AA7" s="16"/>
    </row>
    <row r="8" spans="2:29" s="24" customFormat="1" ht="24" x14ac:dyDescent="0.4">
      <c r="B8" s="22"/>
      <c r="C8" s="22"/>
      <c r="D8" s="22"/>
      <c r="E8" s="22"/>
      <c r="F8" s="22"/>
      <c r="G8" s="22"/>
      <c r="L8" s="25" t="s">
        <v>174</v>
      </c>
      <c r="M8" s="201" t="s">
        <v>13</v>
      </c>
      <c r="N8" s="22" t="s">
        <v>11</v>
      </c>
      <c r="Q8" s="376" t="s">
        <v>124</v>
      </c>
      <c r="R8" s="376"/>
      <c r="S8" s="376"/>
      <c r="T8" s="376"/>
      <c r="U8" s="376"/>
      <c r="V8" s="376"/>
      <c r="W8" s="376"/>
      <c r="X8" s="376"/>
      <c r="Y8" s="376"/>
      <c r="Z8" s="333" t="s">
        <v>363</v>
      </c>
      <c r="AA8" s="333"/>
      <c r="AB8" s="333"/>
      <c r="AC8" s="25"/>
    </row>
    <row r="9" spans="2:29" s="24" customFormat="1" ht="24" x14ac:dyDescent="0.4">
      <c r="B9" s="22"/>
      <c r="C9" s="22"/>
      <c r="D9" s="22"/>
      <c r="E9" s="22"/>
      <c r="F9" s="22"/>
      <c r="G9" s="22"/>
      <c r="J9" s="22"/>
      <c r="L9" s="22"/>
      <c r="M9" s="22"/>
      <c r="N9" s="207" t="s">
        <v>5</v>
      </c>
      <c r="Q9" s="430" t="s">
        <v>125</v>
      </c>
      <c r="R9" s="430"/>
      <c r="S9" s="430"/>
      <c r="T9" s="430"/>
      <c r="U9" s="430"/>
      <c r="V9" s="430"/>
      <c r="W9" s="430"/>
      <c r="X9" s="430"/>
      <c r="Y9" s="430"/>
      <c r="Z9" s="430"/>
      <c r="AA9" s="430"/>
      <c r="AB9" s="430"/>
      <c r="AC9" s="22"/>
    </row>
    <row r="10" spans="2:29" s="24" customFormat="1" ht="24" x14ac:dyDescent="0.4">
      <c r="B10" s="22"/>
      <c r="C10" s="22"/>
      <c r="D10" s="22"/>
      <c r="E10" s="22"/>
      <c r="F10" s="22"/>
      <c r="G10" s="22"/>
      <c r="J10" s="22"/>
      <c r="L10" s="22"/>
      <c r="M10" s="22"/>
      <c r="N10" s="397" t="s">
        <v>374</v>
      </c>
      <c r="O10" s="397"/>
      <c r="P10" s="397"/>
      <c r="Q10" s="376" t="s">
        <v>365</v>
      </c>
      <c r="R10" s="376"/>
      <c r="S10" s="376"/>
      <c r="T10" s="376"/>
      <c r="U10" s="376"/>
      <c r="V10" s="376"/>
      <c r="W10" s="376"/>
      <c r="X10" s="376"/>
      <c r="Y10" s="376"/>
      <c r="Z10" s="376"/>
      <c r="AA10" s="376"/>
      <c r="AB10" s="376"/>
      <c r="AC10" s="22"/>
    </row>
    <row r="11" spans="2:29" s="24" customFormat="1" ht="24" x14ac:dyDescent="0.4">
      <c r="B11" s="22"/>
      <c r="C11" s="22"/>
      <c r="D11" s="22"/>
      <c r="E11" s="22"/>
      <c r="F11" s="22"/>
      <c r="G11" s="22"/>
      <c r="J11" s="22"/>
      <c r="K11" s="22"/>
      <c r="L11" s="22"/>
      <c r="M11" s="22"/>
      <c r="N11" s="29" t="s">
        <v>0</v>
      </c>
      <c r="O11" s="125"/>
      <c r="P11" s="125"/>
      <c r="Q11" s="376" t="s">
        <v>126</v>
      </c>
      <c r="R11" s="376"/>
      <c r="S11" s="376"/>
      <c r="T11" s="376"/>
      <c r="U11" s="376"/>
      <c r="V11" s="376"/>
      <c r="W11" s="376"/>
      <c r="X11" s="398" t="s">
        <v>362</v>
      </c>
      <c r="Y11" s="398"/>
      <c r="Z11" s="398"/>
      <c r="AA11" s="398"/>
      <c r="AB11" s="398"/>
      <c r="AC11" s="22"/>
    </row>
    <row r="12" spans="2:29" s="24" customFormat="1" ht="24" x14ac:dyDescent="0.4">
      <c r="B12" s="28"/>
      <c r="C12" s="28"/>
      <c r="D12" s="28"/>
      <c r="E12" s="28"/>
      <c r="F12" s="28"/>
      <c r="G12" s="28"/>
      <c r="J12" s="28"/>
      <c r="L12" s="28"/>
      <c r="M12" s="28"/>
      <c r="N12" s="126" t="s">
        <v>8</v>
      </c>
      <c r="O12" s="125"/>
      <c r="P12" s="125"/>
      <c r="Q12" s="582" t="s">
        <v>364</v>
      </c>
      <c r="R12" s="582"/>
      <c r="S12" s="582"/>
      <c r="T12" s="582"/>
      <c r="U12" s="582"/>
      <c r="V12" s="582"/>
      <c r="W12" s="582"/>
      <c r="X12" s="582"/>
      <c r="Y12" s="582"/>
      <c r="Z12" s="582"/>
      <c r="AA12" s="582"/>
      <c r="AB12" s="582"/>
      <c r="AC12" s="28"/>
    </row>
    <row r="13" spans="2:29" ht="19.5" thickBot="1" x14ac:dyDescent="0.45">
      <c r="B13" s="22"/>
      <c r="C13" s="16"/>
      <c r="D13" s="150"/>
      <c r="E13" s="150"/>
      <c r="F13" s="150"/>
      <c r="G13" s="150"/>
      <c r="H13" s="150"/>
      <c r="I13" s="150"/>
      <c r="J13" s="150"/>
      <c r="K13" s="150"/>
      <c r="L13" s="150"/>
      <c r="M13" s="150"/>
      <c r="N13" s="150"/>
      <c r="O13" s="199"/>
      <c r="P13" s="198"/>
      <c r="Q13" s="16"/>
      <c r="R13" s="16"/>
      <c r="S13" s="16"/>
      <c r="T13" s="16"/>
      <c r="U13" s="16"/>
      <c r="V13" s="16"/>
      <c r="W13" s="16"/>
      <c r="X13" s="16"/>
      <c r="Y13" s="16"/>
      <c r="Z13" s="16"/>
      <c r="AA13" s="16"/>
    </row>
    <row r="14" spans="2:29" s="31" customFormat="1" ht="20.25" thickBot="1" x14ac:dyDescent="0.45">
      <c r="B14" s="280" t="s">
        <v>3</v>
      </c>
      <c r="C14" s="281"/>
      <c r="D14" s="281"/>
      <c r="E14" s="281"/>
      <c r="F14" s="281"/>
      <c r="G14" s="281"/>
      <c r="H14" s="281"/>
      <c r="I14" s="281"/>
      <c r="J14" s="281"/>
      <c r="K14" s="281"/>
      <c r="L14" s="281"/>
      <c r="M14" s="281"/>
      <c r="N14" s="281"/>
      <c r="O14" s="281"/>
      <c r="P14" s="281"/>
      <c r="Q14" s="281"/>
      <c r="R14" s="281"/>
      <c r="S14" s="281"/>
      <c r="T14" s="281"/>
      <c r="U14" s="281"/>
      <c r="V14" s="281"/>
      <c r="W14" s="281"/>
      <c r="X14" s="281"/>
      <c r="Y14" s="281"/>
      <c r="Z14" s="281"/>
      <c r="AA14" s="281"/>
      <c r="AB14" s="282"/>
      <c r="AC14" s="202"/>
    </row>
    <row r="15" spans="2:29" s="31" customFormat="1" ht="18.75" customHeight="1" x14ac:dyDescent="0.4">
      <c r="B15" s="32" t="s">
        <v>1</v>
      </c>
      <c r="C15" s="410" t="str">
        <f>IF(別記様式１能力評価申請書兼キャリアアップカード交付申請書!C9="","",別記様式１能力評価申請書兼キャリアアップカード交付申請書!C9)</f>
        <v>ケンチクダイク　タロウ</v>
      </c>
      <c r="D15" s="411"/>
      <c r="E15" s="411"/>
      <c r="F15" s="411"/>
      <c r="G15" s="411"/>
      <c r="H15" s="411"/>
      <c r="I15" s="411"/>
      <c r="J15" s="411"/>
      <c r="K15" s="411"/>
      <c r="L15" s="411"/>
      <c r="M15" s="411"/>
      <c r="N15" s="411"/>
      <c r="O15" s="412"/>
      <c r="P15" s="351" t="s">
        <v>379</v>
      </c>
      <c r="Q15" s="529" t="str">
        <f>IF(別記様式１能力評価申請書兼キャリアアップカード交付申請書!S9="","",別記様式１能力評価申請書兼キャリアアップカード交付申請書!S9)</f>
        <v>建築大工技能者</v>
      </c>
      <c r="R15" s="530"/>
      <c r="S15" s="530"/>
      <c r="T15" s="530"/>
      <c r="U15" s="530"/>
      <c r="V15" s="530"/>
      <c r="W15" s="530"/>
      <c r="X15" s="530"/>
      <c r="Y15" s="530"/>
      <c r="Z15" s="530"/>
      <c r="AA15" s="530"/>
      <c r="AB15" s="531"/>
      <c r="AC15" s="33"/>
    </row>
    <row r="16" spans="2:29" s="31" customFormat="1" ht="28.5" customHeight="1" x14ac:dyDescent="0.4">
      <c r="B16" s="427" t="s">
        <v>0</v>
      </c>
      <c r="C16" s="401" t="str">
        <f>IF(別記様式１能力評価申請書兼キャリアアップカード交付申請書!C10="","",別記様式１能力評価申請書兼キャリアアップカード交付申請書!C10)</f>
        <v>建築大工　太郎</v>
      </c>
      <c r="D16" s="402"/>
      <c r="E16" s="402"/>
      <c r="F16" s="402"/>
      <c r="G16" s="402"/>
      <c r="H16" s="402"/>
      <c r="I16" s="402"/>
      <c r="J16" s="402"/>
      <c r="K16" s="402"/>
      <c r="L16" s="402"/>
      <c r="M16" s="402"/>
      <c r="N16" s="402"/>
      <c r="O16" s="403"/>
      <c r="P16" s="353"/>
      <c r="Q16" s="424"/>
      <c r="R16" s="542"/>
      <c r="S16" s="542"/>
      <c r="T16" s="542"/>
      <c r="U16" s="542"/>
      <c r="V16" s="542"/>
      <c r="W16" s="542"/>
      <c r="X16" s="542"/>
      <c r="Y16" s="542"/>
      <c r="Z16" s="542"/>
      <c r="AA16" s="542"/>
      <c r="AB16" s="532"/>
      <c r="AC16" s="33"/>
    </row>
    <row r="17" spans="1:29" s="31" customFormat="1" ht="19.5" x14ac:dyDescent="0.4">
      <c r="B17" s="428"/>
      <c r="C17" s="404"/>
      <c r="D17" s="405"/>
      <c r="E17" s="405"/>
      <c r="F17" s="405"/>
      <c r="G17" s="405"/>
      <c r="H17" s="405"/>
      <c r="I17" s="405"/>
      <c r="J17" s="405"/>
      <c r="K17" s="405"/>
      <c r="L17" s="405"/>
      <c r="M17" s="405"/>
      <c r="N17" s="405"/>
      <c r="O17" s="406"/>
      <c r="P17" s="353"/>
      <c r="Q17" s="424"/>
      <c r="R17" s="542"/>
      <c r="S17" s="542"/>
      <c r="T17" s="542"/>
      <c r="U17" s="542"/>
      <c r="V17" s="542"/>
      <c r="W17" s="542"/>
      <c r="X17" s="542"/>
      <c r="Y17" s="542"/>
      <c r="Z17" s="542"/>
      <c r="AA17" s="542"/>
      <c r="AB17" s="532"/>
      <c r="AC17" s="33"/>
    </row>
    <row r="18" spans="1:29" s="31" customFormat="1" ht="20.25" thickBot="1" x14ac:dyDescent="0.45">
      <c r="B18" s="429"/>
      <c r="C18" s="407"/>
      <c r="D18" s="408"/>
      <c r="E18" s="408"/>
      <c r="F18" s="408"/>
      <c r="G18" s="408"/>
      <c r="H18" s="408"/>
      <c r="I18" s="408"/>
      <c r="J18" s="408"/>
      <c r="K18" s="408"/>
      <c r="L18" s="408"/>
      <c r="M18" s="408"/>
      <c r="N18" s="408"/>
      <c r="O18" s="409"/>
      <c r="P18" s="353"/>
      <c r="Q18" s="424"/>
      <c r="R18" s="542"/>
      <c r="S18" s="542"/>
      <c r="T18" s="542"/>
      <c r="U18" s="542"/>
      <c r="V18" s="542"/>
      <c r="W18" s="542"/>
      <c r="X18" s="542"/>
      <c r="Y18" s="542"/>
      <c r="Z18" s="542"/>
      <c r="AA18" s="542"/>
      <c r="AB18" s="532"/>
      <c r="AC18" s="33"/>
    </row>
    <row r="19" spans="1:29" s="31" customFormat="1" ht="20.25" thickBot="1" x14ac:dyDescent="0.45">
      <c r="B19" s="34" t="s">
        <v>2</v>
      </c>
      <c r="C19" s="413">
        <f>IF(別記様式１能力評価申請書兼キャリアアップカード交付申請書!C13="","",別記様式１能力評価申請書兼キャリアアップカード交付申請書!C13)</f>
        <v>1234</v>
      </c>
      <c r="D19" s="414"/>
      <c r="E19" s="415"/>
      <c r="F19" s="56" t="s">
        <v>29</v>
      </c>
      <c r="G19" s="416">
        <f>IF(別記様式１能力評価申請書兼キャリアアップカード交付申請書!J13="","",別記様式１能力評価申請書兼キャリアアップカード交付申請書!J13)</f>
        <v>1234</v>
      </c>
      <c r="H19" s="414"/>
      <c r="I19" s="414"/>
      <c r="J19" s="414"/>
      <c r="K19" s="57" t="s">
        <v>29</v>
      </c>
      <c r="L19" s="416">
        <f>IF(別記様式１能力評価申請書兼キャリアアップカード交付申請書!N13="","",別記様式１能力評価申請書兼キャリアアップカード交付申請書!N13)</f>
        <v>1234</v>
      </c>
      <c r="M19" s="414"/>
      <c r="N19" s="414"/>
      <c r="O19" s="417"/>
      <c r="P19" s="356"/>
      <c r="Q19" s="533"/>
      <c r="R19" s="534"/>
      <c r="S19" s="534"/>
      <c r="T19" s="534"/>
      <c r="U19" s="534"/>
      <c r="V19" s="534"/>
      <c r="W19" s="534"/>
      <c r="X19" s="534"/>
      <c r="Y19" s="534"/>
      <c r="Z19" s="534"/>
      <c r="AA19" s="534"/>
      <c r="AB19" s="535"/>
      <c r="AC19" s="33"/>
    </row>
    <row r="20" spans="1:29" customFormat="1" ht="19.5" thickBot="1" x14ac:dyDescent="0.45">
      <c r="A20" s="17"/>
      <c r="B20" s="17"/>
      <c r="C20" s="17"/>
      <c r="D20" s="17"/>
      <c r="E20" s="17"/>
      <c r="F20" s="17"/>
      <c r="G20" s="17"/>
      <c r="H20" s="17"/>
      <c r="I20" s="17"/>
      <c r="J20" s="17"/>
    </row>
    <row r="21" spans="1:29" customFormat="1" ht="19.5" thickBot="1" x14ac:dyDescent="0.45">
      <c r="A21" s="17"/>
      <c r="B21" s="524" t="s">
        <v>146</v>
      </c>
      <c r="C21" s="525"/>
      <c r="D21" s="525"/>
      <c r="E21" s="525"/>
      <c r="F21" s="525"/>
      <c r="G21" s="525"/>
      <c r="H21" s="525"/>
      <c r="I21" s="525"/>
      <c r="J21" s="525"/>
      <c r="K21" s="525"/>
      <c r="L21" s="525"/>
      <c r="M21" s="525"/>
      <c r="N21" s="525"/>
      <c r="O21" s="525"/>
      <c r="P21" s="525"/>
      <c r="Q21" s="525"/>
      <c r="R21" s="526">
        <v>2019</v>
      </c>
      <c r="S21" s="527"/>
      <c r="T21" s="527"/>
      <c r="U21" s="158"/>
      <c r="V21" s="159" t="s">
        <v>22</v>
      </c>
      <c r="W21" s="527">
        <v>5</v>
      </c>
      <c r="X21" s="527"/>
      <c r="Y21" s="159" t="s">
        <v>244</v>
      </c>
      <c r="Z21" s="527">
        <v>20</v>
      </c>
      <c r="AA21" s="527"/>
      <c r="AB21" s="160" t="s">
        <v>20</v>
      </c>
    </row>
    <row r="22" spans="1:29" customFormat="1" x14ac:dyDescent="0.4">
      <c r="A22" s="17"/>
      <c r="B22" s="503" t="s">
        <v>396</v>
      </c>
      <c r="C22" s="504"/>
      <c r="D22" s="504"/>
      <c r="E22" s="504"/>
      <c r="F22" s="504"/>
      <c r="G22" s="504"/>
      <c r="H22" s="504"/>
      <c r="I22" s="504"/>
      <c r="J22" s="504"/>
      <c r="K22" s="504"/>
      <c r="L22" s="504"/>
      <c r="M22" s="504"/>
      <c r="N22" s="504"/>
      <c r="O22" s="504"/>
      <c r="P22" s="504"/>
      <c r="Q22" s="505"/>
      <c r="R22" s="506" t="s">
        <v>366</v>
      </c>
      <c r="S22" s="506"/>
      <c r="T22" s="506"/>
      <c r="U22" s="506"/>
      <c r="V22" s="506"/>
      <c r="W22" s="506"/>
      <c r="X22" s="506"/>
      <c r="Y22" s="506"/>
      <c r="Z22" s="506"/>
      <c r="AA22" s="506"/>
      <c r="AB22" s="507"/>
    </row>
    <row r="23" spans="1:29" customFormat="1" ht="18.75" customHeight="1" x14ac:dyDescent="0.4">
      <c r="A23" s="17"/>
      <c r="B23" s="512" t="s">
        <v>296</v>
      </c>
      <c r="C23" s="513"/>
      <c r="D23" s="513"/>
      <c r="E23" s="513"/>
      <c r="F23" s="513"/>
      <c r="G23" s="513"/>
      <c r="H23" s="513"/>
      <c r="I23" s="513"/>
      <c r="J23" s="513"/>
      <c r="K23" s="513"/>
      <c r="L23" s="514"/>
      <c r="M23" s="515" t="s">
        <v>243</v>
      </c>
      <c r="N23" s="513"/>
      <c r="O23" s="513"/>
      <c r="P23" s="513"/>
      <c r="Q23" s="513"/>
      <c r="R23" s="508"/>
      <c r="S23" s="508"/>
      <c r="T23" s="508"/>
      <c r="U23" s="508"/>
      <c r="V23" s="508"/>
      <c r="W23" s="508"/>
      <c r="X23" s="508"/>
      <c r="Y23" s="508"/>
      <c r="Z23" s="508"/>
      <c r="AA23" s="508"/>
      <c r="AB23" s="509"/>
    </row>
    <row r="24" spans="1:29" customFormat="1" ht="18.75" customHeight="1" x14ac:dyDescent="0.4">
      <c r="A24" s="17"/>
      <c r="B24" s="516" t="s">
        <v>400</v>
      </c>
      <c r="C24" s="517"/>
      <c r="D24" s="517"/>
      <c r="E24" s="517"/>
      <c r="F24" s="517"/>
      <c r="G24" s="517"/>
      <c r="H24" s="517"/>
      <c r="I24" s="517"/>
      <c r="J24" s="517"/>
      <c r="K24" s="517"/>
      <c r="L24" s="517"/>
      <c r="M24" s="520">
        <v>99999</v>
      </c>
      <c r="N24" s="517"/>
      <c r="O24" s="517"/>
      <c r="P24" s="517"/>
      <c r="Q24" s="517"/>
      <c r="R24" s="510"/>
      <c r="S24" s="510"/>
      <c r="T24" s="510"/>
      <c r="U24" s="510"/>
      <c r="V24" s="510"/>
      <c r="W24" s="510"/>
      <c r="X24" s="510"/>
      <c r="Y24" s="510"/>
      <c r="Z24" s="510"/>
      <c r="AA24" s="510"/>
      <c r="AB24" s="511"/>
    </row>
    <row r="25" spans="1:29" s="31" customFormat="1" ht="18.75" customHeight="1" thickBot="1" x14ac:dyDescent="0.45">
      <c r="B25" s="518"/>
      <c r="C25" s="519"/>
      <c r="D25" s="519"/>
      <c r="E25" s="519"/>
      <c r="F25" s="519"/>
      <c r="G25" s="519"/>
      <c r="H25" s="519"/>
      <c r="I25" s="519"/>
      <c r="J25" s="519"/>
      <c r="K25" s="519"/>
      <c r="L25" s="519"/>
      <c r="M25" s="521"/>
      <c r="N25" s="519"/>
      <c r="O25" s="519"/>
      <c r="P25" s="519"/>
      <c r="Q25" s="519"/>
      <c r="R25" s="522">
        <v>2009</v>
      </c>
      <c r="S25" s="523"/>
      <c r="T25" s="523"/>
      <c r="U25" s="40"/>
      <c r="V25" s="156" t="s">
        <v>22</v>
      </c>
      <c r="W25" s="523">
        <v>10</v>
      </c>
      <c r="X25" s="523"/>
      <c r="Y25" s="156" t="s">
        <v>244</v>
      </c>
      <c r="Z25" s="523">
        <v>12</v>
      </c>
      <c r="AA25" s="523"/>
      <c r="AB25" s="157" t="s">
        <v>20</v>
      </c>
      <c r="AC25" s="33"/>
    </row>
    <row r="26" spans="1:29" s="31" customFormat="1" ht="20.25" thickBot="1" x14ac:dyDescent="0.45">
      <c r="B26" s="289" t="s">
        <v>367</v>
      </c>
      <c r="C26" s="290"/>
      <c r="D26" s="290"/>
      <c r="E26" s="290"/>
      <c r="F26" s="290"/>
      <c r="G26" s="290"/>
      <c r="H26" s="290"/>
      <c r="I26" s="290"/>
      <c r="J26" s="290"/>
      <c r="K26" s="290"/>
      <c r="L26" s="290"/>
      <c r="M26" s="290"/>
      <c r="N26" s="290"/>
      <c r="O26" s="290"/>
      <c r="P26" s="290"/>
      <c r="Q26" s="290"/>
      <c r="R26" s="290"/>
      <c r="S26" s="290"/>
      <c r="T26" s="290"/>
      <c r="U26" s="290"/>
      <c r="V26" s="290"/>
      <c r="W26" s="290"/>
      <c r="X26" s="290"/>
      <c r="Y26" s="290"/>
      <c r="Z26" s="290"/>
      <c r="AA26" s="290"/>
      <c r="AB26" s="499"/>
      <c r="AC26" s="202"/>
    </row>
    <row r="27" spans="1:29" s="31" customFormat="1" ht="9.9499999999999993" customHeight="1" x14ac:dyDescent="0.4">
      <c r="B27" s="335" t="s">
        <v>359</v>
      </c>
      <c r="C27" s="544">
        <f>R25</f>
        <v>2009</v>
      </c>
      <c r="D27" s="394" t="s">
        <v>22</v>
      </c>
      <c r="E27" s="544">
        <f>W25</f>
        <v>10</v>
      </c>
      <c r="F27" s="544"/>
      <c r="G27" s="394" t="s">
        <v>23</v>
      </c>
      <c r="H27" s="284" t="s">
        <v>34</v>
      </c>
      <c r="I27" s="544">
        <f>R21</f>
        <v>2019</v>
      </c>
      <c r="J27" s="544"/>
      <c r="K27" s="544"/>
      <c r="L27" s="387" t="s">
        <v>22</v>
      </c>
      <c r="M27" s="544">
        <f>W21</f>
        <v>5</v>
      </c>
      <c r="N27" s="544"/>
      <c r="O27" s="390" t="s">
        <v>23</v>
      </c>
      <c r="P27" s="335" t="s">
        <v>33</v>
      </c>
      <c r="Q27" s="377">
        <f>IF(AND(C27="",E27="",I27="",M27=""),0,ROUNDDOWN((DATEDIF(DATE(C27,E27,1),DATE(I27,M27,31)+DAY(1),"M"))/12,2))</f>
        <v>9.66</v>
      </c>
      <c r="R27" s="378"/>
      <c r="S27" s="378"/>
      <c r="T27" s="378"/>
      <c r="U27" s="378"/>
      <c r="V27" s="378"/>
      <c r="W27" s="378"/>
      <c r="X27" s="284" t="s">
        <v>22</v>
      </c>
      <c r="Y27" s="284"/>
      <c r="Z27" s="35"/>
      <c r="AA27" s="35"/>
      <c r="AB27" s="36"/>
      <c r="AC27" s="33"/>
    </row>
    <row r="28" spans="1:29" s="31" customFormat="1" ht="9.9499999999999993" customHeight="1" x14ac:dyDescent="0.4">
      <c r="B28" s="327"/>
      <c r="C28" s="545"/>
      <c r="D28" s="395"/>
      <c r="E28" s="545"/>
      <c r="F28" s="545"/>
      <c r="G28" s="395"/>
      <c r="H28" s="287"/>
      <c r="I28" s="545"/>
      <c r="J28" s="545"/>
      <c r="K28" s="545"/>
      <c r="L28" s="388"/>
      <c r="M28" s="545"/>
      <c r="N28" s="545"/>
      <c r="O28" s="391"/>
      <c r="P28" s="327"/>
      <c r="Q28" s="379"/>
      <c r="R28" s="380"/>
      <c r="S28" s="380"/>
      <c r="T28" s="380"/>
      <c r="U28" s="380"/>
      <c r="V28" s="380"/>
      <c r="W28" s="380"/>
      <c r="X28" s="287"/>
      <c r="Y28" s="287"/>
      <c r="Z28" s="33"/>
      <c r="AB28" s="39"/>
      <c r="AC28" s="42"/>
    </row>
    <row r="29" spans="1:29" s="31" customFormat="1" ht="9.9499999999999993" customHeight="1" x14ac:dyDescent="0.4">
      <c r="B29" s="327"/>
      <c r="C29" s="545"/>
      <c r="D29" s="395"/>
      <c r="E29" s="545"/>
      <c r="F29" s="545"/>
      <c r="G29" s="395"/>
      <c r="H29" s="287"/>
      <c r="I29" s="545"/>
      <c r="J29" s="545"/>
      <c r="K29" s="545"/>
      <c r="L29" s="388"/>
      <c r="M29" s="545"/>
      <c r="N29" s="545"/>
      <c r="O29" s="391"/>
      <c r="P29" s="327"/>
      <c r="Q29" s="379"/>
      <c r="R29" s="380"/>
      <c r="S29" s="380"/>
      <c r="T29" s="380"/>
      <c r="U29" s="380"/>
      <c r="V29" s="380"/>
      <c r="W29" s="380"/>
      <c r="X29" s="287"/>
      <c r="Y29" s="287"/>
      <c r="Z29" s="33"/>
      <c r="AA29" s="33"/>
      <c r="AB29" s="39"/>
      <c r="AC29" s="33"/>
    </row>
    <row r="30" spans="1:29" s="31" customFormat="1" ht="9.9499999999999993" customHeight="1" thickBot="1" x14ac:dyDescent="0.45">
      <c r="B30" s="328"/>
      <c r="C30" s="546"/>
      <c r="D30" s="396"/>
      <c r="E30" s="546"/>
      <c r="F30" s="546"/>
      <c r="G30" s="396"/>
      <c r="H30" s="290"/>
      <c r="I30" s="546"/>
      <c r="J30" s="546"/>
      <c r="K30" s="546"/>
      <c r="L30" s="389"/>
      <c r="M30" s="546"/>
      <c r="N30" s="546"/>
      <c r="O30" s="392"/>
      <c r="P30" s="328"/>
      <c r="Q30" s="381"/>
      <c r="R30" s="382"/>
      <c r="S30" s="382"/>
      <c r="T30" s="382"/>
      <c r="U30" s="382"/>
      <c r="V30" s="382"/>
      <c r="W30" s="382"/>
      <c r="X30" s="290"/>
      <c r="Y30" s="290"/>
      <c r="Z30" s="40"/>
      <c r="AA30" s="40"/>
      <c r="AB30" s="41"/>
    </row>
    <row r="31" spans="1:29" s="31" customFormat="1" ht="30" customHeight="1" thickBot="1" x14ac:dyDescent="0.45">
      <c r="B31" s="43"/>
      <c r="D31" s="206"/>
      <c r="E31" s="202"/>
      <c r="F31" s="202"/>
      <c r="G31" s="206"/>
      <c r="H31" s="202"/>
      <c r="I31" s="202"/>
      <c r="J31" s="202"/>
      <c r="K31" s="202"/>
      <c r="L31" s="204"/>
      <c r="M31" s="202"/>
      <c r="N31" s="202"/>
      <c r="O31" s="204"/>
      <c r="P31" s="34" t="s">
        <v>41</v>
      </c>
      <c r="Q31" s="383">
        <f>Q27</f>
        <v>9.66</v>
      </c>
      <c r="R31" s="384"/>
      <c r="S31" s="384"/>
      <c r="T31" s="384"/>
      <c r="U31" s="384"/>
      <c r="V31" s="384"/>
      <c r="W31" s="384"/>
      <c r="X31" s="281" t="s">
        <v>22</v>
      </c>
      <c r="Y31" s="281"/>
      <c r="Z31" s="44"/>
      <c r="AA31" s="44"/>
      <c r="AB31" s="45"/>
      <c r="AC31" s="42"/>
    </row>
    <row r="32" spans="1:29" s="31" customFormat="1" ht="19.5" customHeight="1" x14ac:dyDescent="0.4">
      <c r="B32" s="43"/>
      <c r="D32" s="206"/>
      <c r="E32" s="202"/>
      <c r="F32" s="202"/>
      <c r="G32" s="206"/>
      <c r="H32" s="202"/>
      <c r="I32" s="202"/>
      <c r="J32" s="202"/>
      <c r="K32" s="202"/>
      <c r="L32" s="204"/>
      <c r="M32" s="202"/>
      <c r="N32" s="202"/>
      <c r="O32" s="204"/>
      <c r="P32" s="154"/>
      <c r="Q32" s="152"/>
      <c r="R32" s="152"/>
      <c r="S32" s="152"/>
      <c r="T32" s="152"/>
      <c r="U32" s="152"/>
      <c r="V32" s="152"/>
      <c r="W32" s="152"/>
      <c r="X32" s="150"/>
      <c r="Y32" s="150"/>
      <c r="Z32" s="151"/>
      <c r="AA32" s="151"/>
      <c r="AB32" s="151"/>
      <c r="AC32" s="42"/>
    </row>
    <row r="33" spans="2:29" s="31" customFormat="1" ht="20.25" customHeight="1" x14ac:dyDescent="0.4">
      <c r="B33" s="153" t="s">
        <v>139</v>
      </c>
      <c r="C33" s="497" t="s">
        <v>378</v>
      </c>
      <c r="D33" s="497"/>
      <c r="E33" s="497"/>
      <c r="F33" s="497"/>
      <c r="G33" s="497"/>
      <c r="H33" s="497"/>
      <c r="I33" s="497"/>
      <c r="J33" s="497"/>
      <c r="K33" s="497"/>
      <c r="L33" s="497"/>
      <c r="M33" s="497"/>
      <c r="N33" s="497"/>
      <c r="O33" s="497"/>
      <c r="P33" s="497"/>
      <c r="Q33" s="497"/>
      <c r="R33" s="497"/>
      <c r="S33" s="497"/>
      <c r="T33" s="497"/>
      <c r="U33" s="497"/>
      <c r="V33" s="497"/>
      <c r="W33" s="497"/>
      <c r="X33" s="497"/>
      <c r="Y33" s="497"/>
      <c r="Z33" s="497"/>
      <c r="AA33" s="497"/>
      <c r="AB33" s="497"/>
      <c r="AC33" s="42"/>
    </row>
    <row r="34" spans="2:29" s="31" customFormat="1" ht="28.5" customHeight="1" x14ac:dyDescent="0.4">
      <c r="B34" s="200" t="s">
        <v>140</v>
      </c>
      <c r="C34" s="498" t="s">
        <v>368</v>
      </c>
      <c r="D34" s="498"/>
      <c r="E34" s="498"/>
      <c r="F34" s="498"/>
      <c r="G34" s="498"/>
      <c r="H34" s="498"/>
      <c r="I34" s="498"/>
      <c r="J34" s="498"/>
      <c r="K34" s="498"/>
      <c r="L34" s="498"/>
      <c r="M34" s="498"/>
      <c r="N34" s="498"/>
      <c r="O34" s="498"/>
      <c r="P34" s="498"/>
      <c r="Q34" s="498"/>
      <c r="R34" s="498"/>
      <c r="S34" s="498"/>
      <c r="T34" s="498"/>
      <c r="U34" s="498"/>
      <c r="V34" s="498"/>
      <c r="W34" s="498"/>
      <c r="X34" s="498"/>
      <c r="Y34" s="498"/>
      <c r="Z34" s="498"/>
      <c r="AA34" s="498"/>
      <c r="AB34" s="498"/>
      <c r="AC34" s="42"/>
    </row>
    <row r="35" spans="2:29" ht="15" customHeight="1" thickBot="1" x14ac:dyDescent="0.45">
      <c r="B35" s="16"/>
      <c r="D35" s="16"/>
      <c r="E35" s="16"/>
      <c r="F35" s="16"/>
      <c r="G35" s="16"/>
      <c r="H35" s="16"/>
      <c r="I35" s="16"/>
      <c r="J35" s="16"/>
      <c r="K35" s="16"/>
      <c r="L35" s="16"/>
      <c r="M35" s="16"/>
      <c r="N35" s="16"/>
      <c r="O35" s="16"/>
      <c r="Q35" s="16"/>
      <c r="R35" s="16"/>
      <c r="T35" s="16"/>
      <c r="V35" s="16"/>
      <c r="W35" s="16"/>
      <c r="X35" s="16"/>
      <c r="Y35" s="16"/>
      <c r="Z35" s="16"/>
      <c r="AA35" s="16"/>
      <c r="AB35" s="16"/>
    </row>
    <row r="36" spans="2:29" s="31" customFormat="1" ht="20.25" thickBot="1" x14ac:dyDescent="0.45">
      <c r="B36" s="280" t="s">
        <v>39</v>
      </c>
      <c r="C36" s="281"/>
      <c r="D36" s="281"/>
      <c r="E36" s="281"/>
      <c r="F36" s="281"/>
      <c r="G36" s="281"/>
      <c r="H36" s="281"/>
      <c r="I36" s="281"/>
      <c r="J36" s="281"/>
      <c r="K36" s="281"/>
      <c r="L36" s="281"/>
      <c r="M36" s="281"/>
      <c r="N36" s="281"/>
      <c r="O36" s="281"/>
      <c r="P36" s="281"/>
      <c r="Q36" s="281"/>
      <c r="R36" s="281"/>
      <c r="S36" s="281"/>
      <c r="T36" s="281"/>
      <c r="U36" s="281"/>
      <c r="V36" s="281"/>
      <c r="W36" s="281"/>
      <c r="X36" s="281"/>
      <c r="Y36" s="281"/>
      <c r="Z36" s="281"/>
      <c r="AA36" s="281"/>
      <c r="AB36" s="282"/>
      <c r="AC36" s="202"/>
    </row>
    <row r="37" spans="2:29" s="31" customFormat="1" ht="9.9499999999999993" customHeight="1" x14ac:dyDescent="0.4">
      <c r="B37" s="335" t="s">
        <v>359</v>
      </c>
      <c r="C37" s="393">
        <v>2001</v>
      </c>
      <c r="D37" s="394" t="s">
        <v>22</v>
      </c>
      <c r="E37" s="310">
        <v>10</v>
      </c>
      <c r="F37" s="310"/>
      <c r="G37" s="394" t="s">
        <v>23</v>
      </c>
      <c r="H37" s="284" t="s">
        <v>34</v>
      </c>
      <c r="I37" s="310">
        <v>2014</v>
      </c>
      <c r="J37" s="310"/>
      <c r="K37" s="310"/>
      <c r="L37" s="387" t="s">
        <v>22</v>
      </c>
      <c r="M37" s="310">
        <v>6</v>
      </c>
      <c r="N37" s="310"/>
      <c r="O37" s="390" t="s">
        <v>23</v>
      </c>
      <c r="P37" s="335" t="s">
        <v>33</v>
      </c>
      <c r="Q37" s="377">
        <f>IF(AND(C37="",E37="",I37="",M37=""),0,ROUNDDOWN(DATEDIF(DATE(C37,E37,1),DATE(I37,M37,31)+DAY(1),"M")/12,2))</f>
        <v>12.75</v>
      </c>
      <c r="R37" s="378"/>
      <c r="S37" s="378"/>
      <c r="T37" s="378"/>
      <c r="U37" s="378"/>
      <c r="V37" s="378"/>
      <c r="W37" s="378"/>
      <c r="X37" s="284" t="s">
        <v>22</v>
      </c>
      <c r="Y37" s="284"/>
      <c r="Z37" s="35"/>
      <c r="AA37" s="35"/>
      <c r="AB37" s="36"/>
      <c r="AC37" s="33"/>
    </row>
    <row r="38" spans="2:29" s="31" customFormat="1" ht="9.9499999999999993" customHeight="1" x14ac:dyDescent="0.4">
      <c r="B38" s="327"/>
      <c r="C38" s="332"/>
      <c r="D38" s="395"/>
      <c r="E38" s="333"/>
      <c r="F38" s="333"/>
      <c r="G38" s="395"/>
      <c r="H38" s="287"/>
      <c r="I38" s="333"/>
      <c r="J38" s="333"/>
      <c r="K38" s="333"/>
      <c r="L38" s="388"/>
      <c r="M38" s="333"/>
      <c r="N38" s="333"/>
      <c r="O38" s="391"/>
      <c r="P38" s="327"/>
      <c r="Q38" s="379"/>
      <c r="R38" s="380"/>
      <c r="S38" s="380"/>
      <c r="T38" s="380"/>
      <c r="U38" s="380"/>
      <c r="V38" s="380"/>
      <c r="W38" s="380"/>
      <c r="X38" s="287"/>
      <c r="Y38" s="287"/>
      <c r="Z38" s="33"/>
      <c r="AB38" s="39"/>
      <c r="AC38" s="16"/>
    </row>
    <row r="39" spans="2:29" s="31" customFormat="1" ht="9.9499999999999993" customHeight="1" x14ac:dyDescent="0.4">
      <c r="B39" s="327"/>
      <c r="C39" s="332"/>
      <c r="D39" s="395"/>
      <c r="E39" s="333"/>
      <c r="F39" s="333"/>
      <c r="G39" s="395"/>
      <c r="H39" s="287"/>
      <c r="I39" s="333"/>
      <c r="J39" s="333"/>
      <c r="K39" s="333"/>
      <c r="L39" s="388"/>
      <c r="M39" s="333"/>
      <c r="N39" s="333"/>
      <c r="O39" s="391"/>
      <c r="P39" s="327"/>
      <c r="Q39" s="379"/>
      <c r="R39" s="380"/>
      <c r="S39" s="380"/>
      <c r="T39" s="380"/>
      <c r="U39" s="380"/>
      <c r="V39" s="380"/>
      <c r="W39" s="380"/>
      <c r="X39" s="287"/>
      <c r="Y39" s="287"/>
      <c r="Z39" s="33"/>
      <c r="AA39" s="33"/>
      <c r="AB39" s="39"/>
      <c r="AC39" s="33"/>
    </row>
    <row r="40" spans="2:29" s="31" customFormat="1" ht="9.9499999999999993" customHeight="1" thickBot="1" x14ac:dyDescent="0.45">
      <c r="B40" s="328"/>
      <c r="C40" s="334"/>
      <c r="D40" s="396"/>
      <c r="E40" s="316"/>
      <c r="F40" s="316"/>
      <c r="G40" s="396"/>
      <c r="H40" s="290"/>
      <c r="I40" s="316"/>
      <c r="J40" s="316"/>
      <c r="K40" s="316"/>
      <c r="L40" s="389"/>
      <c r="M40" s="316"/>
      <c r="N40" s="316"/>
      <c r="O40" s="392"/>
      <c r="P40" s="328"/>
      <c r="Q40" s="381"/>
      <c r="R40" s="382"/>
      <c r="S40" s="382"/>
      <c r="T40" s="382"/>
      <c r="U40" s="382"/>
      <c r="V40" s="382"/>
      <c r="W40" s="382"/>
      <c r="X40" s="290"/>
      <c r="Y40" s="290"/>
      <c r="Z40" s="40"/>
      <c r="AA40" s="40"/>
      <c r="AB40" s="41"/>
    </row>
    <row r="41" spans="2:29" s="31" customFormat="1" ht="9.9499999999999993" customHeight="1" x14ac:dyDescent="0.4">
      <c r="B41" s="335" t="s">
        <v>359</v>
      </c>
      <c r="C41" s="393"/>
      <c r="D41" s="394" t="s">
        <v>22</v>
      </c>
      <c r="E41" s="310"/>
      <c r="F41" s="310"/>
      <c r="G41" s="394" t="s">
        <v>23</v>
      </c>
      <c r="H41" s="284" t="s">
        <v>34</v>
      </c>
      <c r="I41" s="310"/>
      <c r="J41" s="310"/>
      <c r="K41" s="310"/>
      <c r="L41" s="387" t="s">
        <v>22</v>
      </c>
      <c r="M41" s="310"/>
      <c r="N41" s="310"/>
      <c r="O41" s="390" t="s">
        <v>23</v>
      </c>
      <c r="P41" s="335" t="s">
        <v>33</v>
      </c>
      <c r="Q41" s="377">
        <f>IF(AND(C41="",E41="",I41="",M41=""),0,ROUNDDOWN(DATEDIF(DATE(C41,E41,1),DATE(I41,M41,31)+DAY(1),"M")/12,2))</f>
        <v>0</v>
      </c>
      <c r="R41" s="378"/>
      <c r="S41" s="378"/>
      <c r="T41" s="378"/>
      <c r="U41" s="378"/>
      <c r="V41" s="378"/>
      <c r="W41" s="378"/>
      <c r="X41" s="284" t="s">
        <v>22</v>
      </c>
      <c r="Y41" s="284"/>
      <c r="Z41" s="35"/>
      <c r="AA41" s="35"/>
      <c r="AB41" s="36"/>
      <c r="AC41" s="33"/>
    </row>
    <row r="42" spans="2:29" s="31" customFormat="1" ht="9.9499999999999993" customHeight="1" x14ac:dyDescent="0.4">
      <c r="B42" s="327"/>
      <c r="C42" s="332"/>
      <c r="D42" s="395"/>
      <c r="E42" s="333"/>
      <c r="F42" s="333"/>
      <c r="G42" s="395"/>
      <c r="H42" s="287"/>
      <c r="I42" s="333"/>
      <c r="J42" s="333"/>
      <c r="K42" s="333"/>
      <c r="L42" s="388"/>
      <c r="M42" s="333"/>
      <c r="N42" s="333"/>
      <c r="O42" s="391"/>
      <c r="P42" s="327"/>
      <c r="Q42" s="379"/>
      <c r="R42" s="380"/>
      <c r="S42" s="380"/>
      <c r="T42" s="380"/>
      <c r="U42" s="380"/>
      <c r="V42" s="380"/>
      <c r="W42" s="380"/>
      <c r="X42" s="287"/>
      <c r="Y42" s="287"/>
      <c r="Z42" s="33"/>
      <c r="AB42" s="39"/>
      <c r="AC42" s="42"/>
    </row>
    <row r="43" spans="2:29" s="31" customFormat="1" ht="9.9499999999999993" customHeight="1" x14ac:dyDescent="0.4">
      <c r="B43" s="327"/>
      <c r="C43" s="332"/>
      <c r="D43" s="395"/>
      <c r="E43" s="333"/>
      <c r="F43" s="333"/>
      <c r="G43" s="395"/>
      <c r="H43" s="287"/>
      <c r="I43" s="333"/>
      <c r="J43" s="333"/>
      <c r="K43" s="333"/>
      <c r="L43" s="388"/>
      <c r="M43" s="333"/>
      <c r="N43" s="333"/>
      <c r="O43" s="391"/>
      <c r="P43" s="327"/>
      <c r="Q43" s="379"/>
      <c r="R43" s="380"/>
      <c r="S43" s="380"/>
      <c r="T43" s="380"/>
      <c r="U43" s="380"/>
      <c r="V43" s="380"/>
      <c r="W43" s="380"/>
      <c r="X43" s="287"/>
      <c r="Y43" s="287"/>
      <c r="Z43" s="33"/>
      <c r="AA43" s="33"/>
      <c r="AB43" s="39"/>
      <c r="AC43" s="33"/>
    </row>
    <row r="44" spans="2:29" s="31" customFormat="1" ht="9.9499999999999993" customHeight="1" thickBot="1" x14ac:dyDescent="0.45">
      <c r="B44" s="328"/>
      <c r="C44" s="334"/>
      <c r="D44" s="396"/>
      <c r="E44" s="316"/>
      <c r="F44" s="316"/>
      <c r="G44" s="396"/>
      <c r="H44" s="290"/>
      <c r="I44" s="316"/>
      <c r="J44" s="316"/>
      <c r="K44" s="316"/>
      <c r="L44" s="389"/>
      <c r="M44" s="316"/>
      <c r="N44" s="316"/>
      <c r="O44" s="392"/>
      <c r="P44" s="328"/>
      <c r="Q44" s="381"/>
      <c r="R44" s="382"/>
      <c r="S44" s="382"/>
      <c r="T44" s="382"/>
      <c r="U44" s="382"/>
      <c r="V44" s="382"/>
      <c r="W44" s="382"/>
      <c r="X44" s="290"/>
      <c r="Y44" s="290"/>
      <c r="Z44" s="40"/>
      <c r="AA44" s="40"/>
      <c r="AB44" s="41"/>
    </row>
    <row r="45" spans="2:29" ht="30" customHeight="1" thickBot="1" x14ac:dyDescent="0.45">
      <c r="B45" s="43"/>
      <c r="D45" s="16"/>
      <c r="E45" s="16"/>
      <c r="F45" s="16"/>
      <c r="G45" s="16"/>
      <c r="H45" s="16"/>
      <c r="I45" s="16"/>
      <c r="J45" s="16"/>
      <c r="K45" s="16"/>
      <c r="L45" s="16"/>
      <c r="M45" s="16"/>
      <c r="N45" s="16"/>
      <c r="O45" s="16"/>
      <c r="P45" s="34" t="s">
        <v>41</v>
      </c>
      <c r="Q45" s="385">
        <f>Q41+Q37</f>
        <v>12.75</v>
      </c>
      <c r="R45" s="386"/>
      <c r="S45" s="386"/>
      <c r="T45" s="386"/>
      <c r="U45" s="386"/>
      <c r="V45" s="386"/>
      <c r="W45" s="386"/>
      <c r="X45" s="281" t="s">
        <v>22</v>
      </c>
      <c r="Y45" s="281"/>
      <c r="Z45" s="46"/>
      <c r="AA45" s="46"/>
      <c r="AB45" s="47"/>
      <c r="AC45" s="42"/>
    </row>
    <row r="46" spans="2:29" ht="15" customHeight="1" thickBot="1" x14ac:dyDescent="0.45">
      <c r="B46" s="16"/>
      <c r="D46" s="16"/>
      <c r="E46" s="16"/>
      <c r="F46" s="16"/>
      <c r="G46" s="16"/>
      <c r="H46" s="16"/>
      <c r="I46" s="16"/>
      <c r="J46" s="16"/>
      <c r="K46" s="16"/>
      <c r="L46" s="16"/>
      <c r="M46" s="16"/>
      <c r="N46" s="16"/>
      <c r="O46" s="16"/>
      <c r="Q46" s="16"/>
      <c r="R46" s="16"/>
      <c r="T46" s="16"/>
      <c r="V46" s="16"/>
      <c r="W46" s="16"/>
      <c r="X46" s="16"/>
      <c r="Y46" s="16"/>
      <c r="Z46" s="16"/>
      <c r="AA46" s="16"/>
      <c r="AB46" s="16"/>
    </row>
    <row r="47" spans="2:29" s="31" customFormat="1" ht="20.25" thickBot="1" x14ac:dyDescent="0.45">
      <c r="B47" s="280" t="s">
        <v>40</v>
      </c>
      <c r="C47" s="281"/>
      <c r="D47" s="281"/>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2"/>
      <c r="AC47" s="202"/>
    </row>
    <row r="48" spans="2:29" s="31" customFormat="1" ht="9.9499999999999993" customHeight="1" x14ac:dyDescent="0.4">
      <c r="B48" s="335" t="s">
        <v>359</v>
      </c>
      <c r="C48" s="393"/>
      <c r="D48" s="394" t="s">
        <v>22</v>
      </c>
      <c r="E48" s="310"/>
      <c r="F48" s="310"/>
      <c r="G48" s="394" t="s">
        <v>23</v>
      </c>
      <c r="H48" s="284" t="s">
        <v>34</v>
      </c>
      <c r="I48" s="310"/>
      <c r="J48" s="310"/>
      <c r="K48" s="310"/>
      <c r="L48" s="387" t="s">
        <v>22</v>
      </c>
      <c r="M48" s="310"/>
      <c r="N48" s="310"/>
      <c r="O48" s="390" t="s">
        <v>23</v>
      </c>
      <c r="P48" s="335" t="s">
        <v>33</v>
      </c>
      <c r="Q48" s="377">
        <f>IF(AND(C48="",E48="",I48="",M48=""),0,ROUNDDOWN(DATEDIF(DATE(C48,E48,1),DATE(I48,M48,31)+DAY(1),"M")/12,2))</f>
        <v>0</v>
      </c>
      <c r="R48" s="378"/>
      <c r="S48" s="378"/>
      <c r="T48" s="378"/>
      <c r="U48" s="378"/>
      <c r="V48" s="378"/>
      <c r="W48" s="378"/>
      <c r="X48" s="284" t="s">
        <v>22</v>
      </c>
      <c r="Y48" s="284"/>
      <c r="Z48" s="35"/>
      <c r="AA48" s="35"/>
      <c r="AB48" s="36"/>
      <c r="AC48" s="33"/>
    </row>
    <row r="49" spans="2:29" s="31" customFormat="1" ht="9.9499999999999993" customHeight="1" x14ac:dyDescent="0.4">
      <c r="B49" s="327"/>
      <c r="C49" s="332"/>
      <c r="D49" s="395"/>
      <c r="E49" s="333"/>
      <c r="F49" s="333"/>
      <c r="G49" s="395"/>
      <c r="H49" s="287"/>
      <c r="I49" s="333"/>
      <c r="J49" s="333"/>
      <c r="K49" s="333"/>
      <c r="L49" s="388"/>
      <c r="M49" s="333"/>
      <c r="N49" s="333"/>
      <c r="O49" s="391"/>
      <c r="P49" s="327"/>
      <c r="Q49" s="379"/>
      <c r="R49" s="380"/>
      <c r="S49" s="380"/>
      <c r="T49" s="380"/>
      <c r="U49" s="380"/>
      <c r="V49" s="380"/>
      <c r="W49" s="380"/>
      <c r="X49" s="287"/>
      <c r="Y49" s="287"/>
      <c r="Z49" s="33"/>
      <c r="AB49" s="39"/>
      <c r="AC49" s="16"/>
    </row>
    <row r="50" spans="2:29" s="31" customFormat="1" ht="9.9499999999999993" customHeight="1" x14ac:dyDescent="0.4">
      <c r="B50" s="327"/>
      <c r="C50" s="332"/>
      <c r="D50" s="395"/>
      <c r="E50" s="333"/>
      <c r="F50" s="333"/>
      <c r="G50" s="395"/>
      <c r="H50" s="287"/>
      <c r="I50" s="333"/>
      <c r="J50" s="333"/>
      <c r="K50" s="333"/>
      <c r="L50" s="388"/>
      <c r="M50" s="333"/>
      <c r="N50" s="333"/>
      <c r="O50" s="391"/>
      <c r="P50" s="327"/>
      <c r="Q50" s="379"/>
      <c r="R50" s="380"/>
      <c r="S50" s="380"/>
      <c r="T50" s="380"/>
      <c r="U50" s="380"/>
      <c r="V50" s="380"/>
      <c r="W50" s="380"/>
      <c r="X50" s="287"/>
      <c r="Y50" s="287"/>
      <c r="Z50" s="33"/>
      <c r="AA50" s="33"/>
      <c r="AB50" s="39"/>
      <c r="AC50" s="33"/>
    </row>
    <row r="51" spans="2:29" s="31" customFormat="1" ht="9.9499999999999993" customHeight="1" thickBot="1" x14ac:dyDescent="0.45">
      <c r="B51" s="328"/>
      <c r="C51" s="334"/>
      <c r="D51" s="396"/>
      <c r="E51" s="316"/>
      <c r="F51" s="316"/>
      <c r="G51" s="396"/>
      <c r="H51" s="290"/>
      <c r="I51" s="316"/>
      <c r="J51" s="316"/>
      <c r="K51" s="316"/>
      <c r="L51" s="389"/>
      <c r="M51" s="316"/>
      <c r="N51" s="316"/>
      <c r="O51" s="392"/>
      <c r="P51" s="328"/>
      <c r="Q51" s="381"/>
      <c r="R51" s="382"/>
      <c r="S51" s="382"/>
      <c r="T51" s="382"/>
      <c r="U51" s="382"/>
      <c r="V51" s="382"/>
      <c r="W51" s="382"/>
      <c r="X51" s="290"/>
      <c r="Y51" s="290"/>
      <c r="Z51" s="40"/>
      <c r="AA51" s="40"/>
      <c r="AB51" s="41"/>
    </row>
    <row r="52" spans="2:29" s="31" customFormat="1" ht="9.9499999999999993" customHeight="1" x14ac:dyDescent="0.4">
      <c r="B52" s="335" t="s">
        <v>359</v>
      </c>
      <c r="C52" s="393"/>
      <c r="D52" s="394" t="s">
        <v>22</v>
      </c>
      <c r="E52" s="310"/>
      <c r="F52" s="310"/>
      <c r="G52" s="394" t="s">
        <v>23</v>
      </c>
      <c r="H52" s="284" t="s">
        <v>34</v>
      </c>
      <c r="I52" s="310"/>
      <c r="J52" s="310"/>
      <c r="K52" s="310"/>
      <c r="L52" s="387" t="s">
        <v>22</v>
      </c>
      <c r="M52" s="310"/>
      <c r="N52" s="310"/>
      <c r="O52" s="390" t="s">
        <v>23</v>
      </c>
      <c r="P52" s="335" t="s">
        <v>33</v>
      </c>
      <c r="Q52" s="377">
        <f>IF(AND(C52="",E52="",I52="",M52=""),0,ROUNDDOWN(DATEDIF(DATE(C52,E52,1),DATE(I52,M52,31)+DAY(1),"M")/12,2))</f>
        <v>0</v>
      </c>
      <c r="R52" s="378"/>
      <c r="S52" s="378"/>
      <c r="T52" s="378"/>
      <c r="U52" s="378"/>
      <c r="V52" s="378"/>
      <c r="W52" s="378"/>
      <c r="X52" s="284" t="s">
        <v>22</v>
      </c>
      <c r="Y52" s="284"/>
      <c r="Z52" s="35"/>
      <c r="AA52" s="35"/>
      <c r="AB52" s="36"/>
      <c r="AC52" s="33"/>
    </row>
    <row r="53" spans="2:29" s="31" customFormat="1" ht="9.9499999999999993" customHeight="1" x14ac:dyDescent="0.4">
      <c r="B53" s="327"/>
      <c r="C53" s="332"/>
      <c r="D53" s="395"/>
      <c r="E53" s="333"/>
      <c r="F53" s="333"/>
      <c r="G53" s="395"/>
      <c r="H53" s="287"/>
      <c r="I53" s="333"/>
      <c r="J53" s="333"/>
      <c r="K53" s="333"/>
      <c r="L53" s="388"/>
      <c r="M53" s="333"/>
      <c r="N53" s="333"/>
      <c r="O53" s="391"/>
      <c r="P53" s="327"/>
      <c r="Q53" s="379"/>
      <c r="R53" s="380"/>
      <c r="S53" s="380"/>
      <c r="T53" s="380"/>
      <c r="U53" s="380"/>
      <c r="V53" s="380"/>
      <c r="W53" s="380"/>
      <c r="X53" s="287"/>
      <c r="Y53" s="287"/>
      <c r="Z53" s="33"/>
      <c r="AB53" s="39"/>
      <c r="AC53" s="42"/>
    </row>
    <row r="54" spans="2:29" s="31" customFormat="1" ht="9.9499999999999993" customHeight="1" x14ac:dyDescent="0.4">
      <c r="B54" s="327"/>
      <c r="C54" s="332"/>
      <c r="D54" s="395"/>
      <c r="E54" s="333"/>
      <c r="F54" s="333"/>
      <c r="G54" s="395"/>
      <c r="H54" s="287"/>
      <c r="I54" s="333"/>
      <c r="J54" s="333"/>
      <c r="K54" s="333"/>
      <c r="L54" s="388"/>
      <c r="M54" s="333"/>
      <c r="N54" s="333"/>
      <c r="O54" s="391"/>
      <c r="P54" s="327"/>
      <c r="Q54" s="379"/>
      <c r="R54" s="380"/>
      <c r="S54" s="380"/>
      <c r="T54" s="380"/>
      <c r="U54" s="380"/>
      <c r="V54" s="380"/>
      <c r="W54" s="380"/>
      <c r="X54" s="287"/>
      <c r="Y54" s="287"/>
      <c r="Z54" s="33"/>
      <c r="AA54" s="33"/>
      <c r="AB54" s="39"/>
      <c r="AC54" s="33"/>
    </row>
    <row r="55" spans="2:29" s="31" customFormat="1" ht="9.9499999999999993" customHeight="1" thickBot="1" x14ac:dyDescent="0.45">
      <c r="B55" s="328"/>
      <c r="C55" s="334"/>
      <c r="D55" s="396"/>
      <c r="E55" s="316"/>
      <c r="F55" s="316"/>
      <c r="G55" s="396"/>
      <c r="H55" s="290"/>
      <c r="I55" s="316"/>
      <c r="J55" s="316"/>
      <c r="K55" s="316"/>
      <c r="L55" s="389"/>
      <c r="M55" s="316"/>
      <c r="N55" s="316"/>
      <c r="O55" s="392"/>
      <c r="P55" s="328"/>
      <c r="Q55" s="381"/>
      <c r="R55" s="382"/>
      <c r="S55" s="382"/>
      <c r="T55" s="382"/>
      <c r="U55" s="382"/>
      <c r="V55" s="382"/>
      <c r="W55" s="382"/>
      <c r="X55" s="290"/>
      <c r="Y55" s="290"/>
      <c r="Z55" s="40"/>
      <c r="AA55" s="40"/>
      <c r="AB55" s="41"/>
    </row>
    <row r="56" spans="2:29" ht="30" customHeight="1" thickBot="1" x14ac:dyDescent="0.45">
      <c r="B56" s="43"/>
      <c r="D56" s="48"/>
      <c r="E56" s="48"/>
      <c r="F56" s="48"/>
      <c r="G56" s="48"/>
      <c r="H56" s="16"/>
      <c r="I56" s="16"/>
      <c r="J56" s="16"/>
      <c r="K56" s="16"/>
      <c r="L56" s="16"/>
      <c r="M56" s="16"/>
      <c r="N56" s="16"/>
      <c r="O56" s="16"/>
      <c r="P56" s="34" t="s">
        <v>41</v>
      </c>
      <c r="Q56" s="385">
        <f>Q48+Q52</f>
        <v>0</v>
      </c>
      <c r="R56" s="386"/>
      <c r="S56" s="386"/>
      <c r="T56" s="386"/>
      <c r="U56" s="386"/>
      <c r="V56" s="386"/>
      <c r="W56" s="386"/>
      <c r="X56" s="281" t="s">
        <v>22</v>
      </c>
      <c r="Y56" s="281"/>
      <c r="Z56" s="46"/>
      <c r="AA56" s="46"/>
      <c r="AB56" s="47"/>
      <c r="AC56" s="42"/>
    </row>
    <row r="57" spans="2:29" ht="9" customHeight="1" x14ac:dyDescent="0.4">
      <c r="B57" s="43"/>
      <c r="D57" s="16"/>
      <c r="E57" s="16"/>
      <c r="F57" s="16"/>
      <c r="G57" s="16"/>
      <c r="H57" s="16"/>
      <c r="I57" s="16"/>
      <c r="J57" s="16"/>
      <c r="K57" s="16"/>
      <c r="L57" s="16"/>
      <c r="M57" s="16"/>
      <c r="N57" s="16"/>
      <c r="O57" s="16"/>
      <c r="P57" s="202"/>
      <c r="Q57" s="202"/>
      <c r="R57" s="202"/>
      <c r="S57" s="202"/>
      <c r="T57" s="202"/>
      <c r="U57" s="202"/>
      <c r="V57" s="202"/>
      <c r="W57" s="202"/>
      <c r="X57" s="202"/>
      <c r="Y57" s="202"/>
      <c r="Z57" s="16"/>
      <c r="AA57" s="16"/>
      <c r="AB57" s="16"/>
      <c r="AC57" s="42"/>
    </row>
    <row r="58" spans="2:29" s="50" customFormat="1" ht="30" customHeight="1" x14ac:dyDescent="0.4">
      <c r="B58" s="155" t="s">
        <v>268</v>
      </c>
      <c r="C58" s="399" t="s">
        <v>377</v>
      </c>
      <c r="D58" s="399"/>
      <c r="E58" s="399"/>
      <c r="F58" s="399"/>
      <c r="G58" s="399"/>
      <c r="H58" s="399"/>
      <c r="I58" s="399"/>
      <c r="J58" s="399"/>
      <c r="K58" s="399"/>
      <c r="L58" s="399"/>
      <c r="M58" s="399"/>
      <c r="N58" s="399"/>
      <c r="O58" s="399"/>
      <c r="P58" s="399"/>
      <c r="Q58" s="399"/>
      <c r="R58" s="399"/>
      <c r="S58" s="399"/>
      <c r="T58" s="399"/>
      <c r="U58" s="399"/>
      <c r="V58" s="399"/>
      <c r="W58" s="399"/>
      <c r="X58" s="399"/>
      <c r="Y58" s="399"/>
      <c r="Z58" s="399"/>
      <c r="AA58" s="399"/>
      <c r="AB58" s="399"/>
      <c r="AC58" s="49"/>
    </row>
    <row r="59" spans="2:29" ht="21" customHeight="1" x14ac:dyDescent="0.4">
      <c r="B59" s="16"/>
      <c r="C59" s="51"/>
      <c r="D59" s="16"/>
      <c r="E59" s="16"/>
      <c r="F59" s="16"/>
      <c r="G59" s="16"/>
      <c r="H59" s="16"/>
      <c r="I59" s="16"/>
      <c r="J59" s="16"/>
      <c r="K59" s="16"/>
      <c r="L59" s="16"/>
      <c r="M59" s="16"/>
      <c r="N59" s="16"/>
      <c r="O59" s="16"/>
      <c r="P59" s="16"/>
      <c r="Q59" s="16"/>
      <c r="R59" s="16"/>
      <c r="T59" s="16"/>
      <c r="V59" s="16"/>
      <c r="W59" s="16"/>
      <c r="X59" s="16"/>
      <c r="Y59" s="16"/>
      <c r="Z59" s="16"/>
      <c r="AA59" s="16"/>
      <c r="AB59" s="16"/>
      <c r="AC59" s="42"/>
    </row>
    <row r="60" spans="2:29" x14ac:dyDescent="0.4">
      <c r="B60" s="119" t="s">
        <v>6</v>
      </c>
      <c r="C60" s="52"/>
      <c r="E60" s="52"/>
      <c r="F60" s="42"/>
      <c r="G60" s="42"/>
      <c r="H60" s="42"/>
      <c r="I60" s="42"/>
      <c r="J60" s="42"/>
      <c r="K60" s="42"/>
      <c r="L60" s="42"/>
      <c r="M60" s="42"/>
      <c r="N60" s="42"/>
      <c r="O60" s="42"/>
      <c r="P60" s="42"/>
      <c r="Q60" s="42"/>
      <c r="R60" s="42"/>
      <c r="T60" s="42"/>
      <c r="U60" s="42"/>
      <c r="V60" s="42"/>
      <c r="X60" s="42"/>
      <c r="Y60" s="42"/>
      <c r="Z60" s="42"/>
      <c r="AA60" s="16"/>
      <c r="AB60" s="42"/>
      <c r="AC60" s="42"/>
    </row>
    <row r="61" spans="2:29" x14ac:dyDescent="0.4">
      <c r="B61" s="287" t="s">
        <v>10</v>
      </c>
      <c r="C61" s="287"/>
      <c r="D61" s="287"/>
      <c r="E61" s="287"/>
      <c r="F61" s="287"/>
      <c r="G61" s="287"/>
      <c r="H61" s="287"/>
      <c r="I61" s="287"/>
      <c r="J61" s="287"/>
      <c r="K61" s="287"/>
      <c r="L61" s="287"/>
      <c r="M61" s="287"/>
      <c r="N61" s="287"/>
      <c r="O61" s="287"/>
      <c r="P61" s="287"/>
      <c r="Q61" s="287"/>
      <c r="R61" s="287"/>
      <c r="S61" s="287"/>
      <c r="T61" s="287"/>
      <c r="U61" s="287"/>
      <c r="V61" s="287"/>
      <c r="W61" s="287"/>
      <c r="X61" s="287"/>
      <c r="Y61" s="287"/>
      <c r="Z61" s="287"/>
      <c r="AA61" s="287"/>
      <c r="AB61" s="287"/>
      <c r="AC61" s="138"/>
    </row>
    <row r="62" spans="2:29" ht="5.25" customHeight="1" x14ac:dyDescent="0.4">
      <c r="B62" s="42"/>
      <c r="C62" s="42"/>
      <c r="D62" s="138"/>
      <c r="E62" s="138"/>
      <c r="F62" s="138"/>
      <c r="G62" s="138"/>
      <c r="H62" s="138"/>
      <c r="I62" s="138"/>
      <c r="J62" s="138"/>
      <c r="K62" s="138"/>
      <c r="L62" s="138"/>
      <c r="M62" s="138"/>
      <c r="N62" s="138"/>
      <c r="O62" s="138"/>
      <c r="P62" s="138"/>
      <c r="Q62" s="138"/>
      <c r="R62" s="138"/>
      <c r="S62" s="138"/>
      <c r="T62" s="138"/>
      <c r="U62" s="138"/>
      <c r="V62" s="138"/>
      <c r="W62" s="138"/>
      <c r="X62" s="138"/>
      <c r="Y62" s="138"/>
      <c r="Z62" s="138"/>
      <c r="AA62" s="138"/>
      <c r="AB62" s="138"/>
      <c r="AC62" s="138"/>
    </row>
    <row r="63" spans="2:29" ht="15.75" customHeight="1" x14ac:dyDescent="0.4">
      <c r="B63" s="42"/>
      <c r="C63" s="42"/>
      <c r="D63" s="138"/>
      <c r="E63" s="138"/>
      <c r="F63" s="138"/>
      <c r="G63" s="138"/>
      <c r="H63" s="138"/>
      <c r="I63" s="138"/>
      <c r="J63" s="138"/>
      <c r="K63" s="138"/>
      <c r="L63" s="138"/>
      <c r="M63" s="138"/>
      <c r="N63" s="138"/>
      <c r="O63" s="138"/>
      <c r="P63" s="138"/>
      <c r="Q63" s="138"/>
      <c r="R63" s="16" t="s">
        <v>31</v>
      </c>
      <c r="S63" s="138"/>
      <c r="T63" s="120" t="str">
        <f>別記様式１能力評価申請書兼キャリアアップカード交付申請書!C10</f>
        <v>建築大工　太郎</v>
      </c>
      <c r="U63" s="55"/>
      <c r="V63" s="55"/>
      <c r="W63" s="55"/>
      <c r="X63" s="55"/>
      <c r="Y63" s="55"/>
      <c r="Z63" s="118" t="s">
        <v>168</v>
      </c>
      <c r="AA63" s="138"/>
      <c r="AB63" s="138"/>
      <c r="AC63" s="138"/>
    </row>
    <row r="64" spans="2:29" ht="18.75" customHeight="1" x14ac:dyDescent="0.4">
      <c r="B64" s="16"/>
      <c r="C64" s="16"/>
      <c r="D64" s="16"/>
      <c r="E64" s="16"/>
      <c r="F64" s="16"/>
      <c r="G64" s="16"/>
      <c r="H64" s="16"/>
      <c r="I64" s="16"/>
      <c r="J64" s="16"/>
      <c r="K64" s="16"/>
      <c r="L64" s="16"/>
      <c r="M64" s="16"/>
      <c r="N64" s="16"/>
      <c r="O64" s="16"/>
      <c r="P64" s="16"/>
      <c r="Q64" s="16"/>
      <c r="AB64" s="16"/>
      <c r="AC64" s="16"/>
    </row>
  </sheetData>
  <sheetProtection selectLockedCells="1"/>
  <mergeCells count="112">
    <mergeCell ref="C58:AB58"/>
    <mergeCell ref="B61:AB61"/>
    <mergeCell ref="Q8:Y8"/>
    <mergeCell ref="Z8:AB8"/>
    <mergeCell ref="Q9:AB9"/>
    <mergeCell ref="N10:P10"/>
    <mergeCell ref="Q10:AB10"/>
    <mergeCell ref="Q11:W11"/>
    <mergeCell ref="X11:AB11"/>
    <mergeCell ref="Q12:AB12"/>
    <mergeCell ref="O52:O55"/>
    <mergeCell ref="P52:P55"/>
    <mergeCell ref="Q52:W55"/>
    <mergeCell ref="X52:Y55"/>
    <mergeCell ref="Q56:W56"/>
    <mergeCell ref="X56:Y56"/>
    <mergeCell ref="X48:Y51"/>
    <mergeCell ref="B52:B55"/>
    <mergeCell ref="C52:C55"/>
    <mergeCell ref="D52:D55"/>
    <mergeCell ref="E52:F55"/>
    <mergeCell ref="G52:G55"/>
    <mergeCell ref="H52:H55"/>
    <mergeCell ref="I52:K55"/>
    <mergeCell ref="L52:L55"/>
    <mergeCell ref="M52:N55"/>
    <mergeCell ref="I48:K51"/>
    <mergeCell ref="L48:L51"/>
    <mergeCell ref="M48:N51"/>
    <mergeCell ref="O48:O51"/>
    <mergeCell ref="P48:P51"/>
    <mergeCell ref="Q48:W51"/>
    <mergeCell ref="X41:Y44"/>
    <mergeCell ref="Q45:W45"/>
    <mergeCell ref="X45:Y45"/>
    <mergeCell ref="B47:AB47"/>
    <mergeCell ref="B48:B51"/>
    <mergeCell ref="C48:C51"/>
    <mergeCell ref="D48:D51"/>
    <mergeCell ref="E48:F51"/>
    <mergeCell ref="G48:G51"/>
    <mergeCell ref="H48:H51"/>
    <mergeCell ref="I41:K44"/>
    <mergeCell ref="L41:L44"/>
    <mergeCell ref="M41:N44"/>
    <mergeCell ref="O41:O44"/>
    <mergeCell ref="P41:P44"/>
    <mergeCell ref="Q41:W44"/>
    <mergeCell ref="B41:B44"/>
    <mergeCell ref="C41:C44"/>
    <mergeCell ref="D41:D44"/>
    <mergeCell ref="E41:F44"/>
    <mergeCell ref="G41:G44"/>
    <mergeCell ref="H41:H44"/>
    <mergeCell ref="L37:L40"/>
    <mergeCell ref="M37:N40"/>
    <mergeCell ref="O37:O40"/>
    <mergeCell ref="P37:P40"/>
    <mergeCell ref="Q37:W40"/>
    <mergeCell ref="X37:Y40"/>
    <mergeCell ref="C33:AB33"/>
    <mergeCell ref="C34:AB34"/>
    <mergeCell ref="B36:AB36"/>
    <mergeCell ref="B37:B40"/>
    <mergeCell ref="C37:C40"/>
    <mergeCell ref="D37:D40"/>
    <mergeCell ref="E37:F40"/>
    <mergeCell ref="G37:G40"/>
    <mergeCell ref="H37:H40"/>
    <mergeCell ref="I37:K40"/>
    <mergeCell ref="O27:O30"/>
    <mergeCell ref="P27:P30"/>
    <mergeCell ref="Q27:W30"/>
    <mergeCell ref="X27:Y30"/>
    <mergeCell ref="Q31:W31"/>
    <mergeCell ref="X31:Y31"/>
    <mergeCell ref="B26:AB26"/>
    <mergeCell ref="B27:B30"/>
    <mergeCell ref="C27:C30"/>
    <mergeCell ref="D27:D30"/>
    <mergeCell ref="E27:F30"/>
    <mergeCell ref="G27:G30"/>
    <mergeCell ref="H27:H30"/>
    <mergeCell ref="I27:K30"/>
    <mergeCell ref="L27:L30"/>
    <mergeCell ref="M27:N30"/>
    <mergeCell ref="B22:Q22"/>
    <mergeCell ref="R22:AB24"/>
    <mergeCell ref="B23:L23"/>
    <mergeCell ref="M23:Q23"/>
    <mergeCell ref="B24:L25"/>
    <mergeCell ref="M24:Q25"/>
    <mergeCell ref="R25:T25"/>
    <mergeCell ref="W25:X25"/>
    <mergeCell ref="Z25:AA25"/>
    <mergeCell ref="C19:E19"/>
    <mergeCell ref="G19:J19"/>
    <mergeCell ref="L19:O19"/>
    <mergeCell ref="B21:Q21"/>
    <mergeCell ref="R21:T21"/>
    <mergeCell ref="W21:X21"/>
    <mergeCell ref="B2:AB2"/>
    <mergeCell ref="V6:W6"/>
    <mergeCell ref="D7:N7"/>
    <mergeCell ref="B14:AB14"/>
    <mergeCell ref="C15:O15"/>
    <mergeCell ref="P15:P19"/>
    <mergeCell ref="Q15:AB19"/>
    <mergeCell ref="B16:B18"/>
    <mergeCell ref="C16:O18"/>
    <mergeCell ref="Z21:AA21"/>
    <mergeCell ref="B4:AB5"/>
  </mergeCells>
  <phoneticPr fontId="1"/>
  <printOptions horizontalCentered="1" verticalCentered="1"/>
  <pageMargins left="0.70866141732283472" right="0.70866141732283472" top="0.74803149606299213" bottom="0.74803149606299213" header="0.31496062992125984" footer="0.31496062992125984"/>
  <pageSetup paperSize="9" scale="64"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67"/>
  <sheetViews>
    <sheetView showGridLines="0" view="pageBreakPreview" zoomScale="70" zoomScaleNormal="70" zoomScaleSheetLayoutView="70" workbookViewId="0">
      <selection activeCell="B2" sqref="B2:AB2"/>
    </sheetView>
  </sheetViews>
  <sheetFormatPr defaultRowHeight="18.75" x14ac:dyDescent="0.4"/>
  <cols>
    <col min="1" max="1" width="9" style="17"/>
    <col min="2" max="2" width="12.625" style="17" customWidth="1"/>
    <col min="3" max="3" width="9.625" style="17" customWidth="1"/>
    <col min="4" max="4" width="2.625" style="17" customWidth="1"/>
    <col min="5" max="5" width="2.125" style="17" customWidth="1"/>
    <col min="6" max="6" width="3.625" style="17" customWidth="1"/>
    <col min="7" max="7" width="2.625" style="17" customWidth="1"/>
    <col min="8" max="8" width="6" style="17" customWidth="1"/>
    <col min="9" max="9" width="2.625" style="17" customWidth="1"/>
    <col min="10" max="10" width="2.125" style="17" customWidth="1"/>
    <col min="11" max="12" width="3.625" style="17" customWidth="1"/>
    <col min="13" max="13" width="2.375" style="17" customWidth="1"/>
    <col min="14" max="14" width="2.625" style="17" customWidth="1"/>
    <col min="15" max="15" width="4.75" style="17" customWidth="1"/>
    <col min="16" max="16" width="12.625" style="17" customWidth="1"/>
    <col min="17" max="17" width="3.625" style="17" customWidth="1"/>
    <col min="18" max="18" width="4.125" style="17" customWidth="1"/>
    <col min="19" max="19" width="3.625" style="17" customWidth="1"/>
    <col min="20" max="20" width="8.5" style="17" customWidth="1"/>
    <col min="21" max="22" width="4.125" style="17" customWidth="1"/>
    <col min="23" max="26" width="3.625" style="17" customWidth="1"/>
    <col min="27" max="27" width="4.125" style="17" customWidth="1"/>
    <col min="28" max="28" width="3.5" style="17" customWidth="1"/>
    <col min="29" max="29" width="6.875" style="17" customWidth="1"/>
    <col min="30" max="16384" width="9" style="17"/>
  </cols>
  <sheetData>
    <row r="1" spans="1:29" x14ac:dyDescent="0.4">
      <c r="B1" s="149" t="s">
        <v>219</v>
      </c>
      <c r="C1" s="16"/>
      <c r="D1" s="16"/>
      <c r="E1" s="16"/>
      <c r="F1" s="16"/>
      <c r="G1" s="16"/>
      <c r="H1" s="16"/>
      <c r="I1" s="16"/>
      <c r="J1" s="16"/>
      <c r="K1" s="16"/>
      <c r="L1" s="16"/>
      <c r="M1" s="16"/>
      <c r="N1" s="16"/>
      <c r="O1" s="16"/>
      <c r="P1" s="16"/>
      <c r="Q1" s="16"/>
      <c r="R1" s="16"/>
      <c r="S1" s="16"/>
      <c r="T1" s="16"/>
      <c r="U1" s="16"/>
      <c r="V1" s="16"/>
      <c r="W1" s="16"/>
      <c r="X1" s="16"/>
      <c r="Y1" s="16"/>
      <c r="Z1" s="16"/>
      <c r="AA1" s="16"/>
    </row>
    <row r="2" spans="1:29" ht="21" x14ac:dyDescent="0.4">
      <c r="B2" s="400" t="s">
        <v>395</v>
      </c>
      <c r="C2" s="400"/>
      <c r="D2" s="400"/>
      <c r="E2" s="400"/>
      <c r="F2" s="400"/>
      <c r="G2" s="400"/>
      <c r="H2" s="400"/>
      <c r="I2" s="400"/>
      <c r="J2" s="400"/>
      <c r="K2" s="400"/>
      <c r="L2" s="400"/>
      <c r="M2" s="400"/>
      <c r="N2" s="400"/>
      <c r="O2" s="400"/>
      <c r="P2" s="400"/>
      <c r="Q2" s="400"/>
      <c r="R2" s="400"/>
      <c r="S2" s="400"/>
      <c r="T2" s="400"/>
      <c r="U2" s="400"/>
      <c r="V2" s="400"/>
      <c r="W2" s="400"/>
      <c r="X2" s="400"/>
      <c r="Y2" s="400"/>
      <c r="Z2" s="400"/>
      <c r="AA2" s="400"/>
      <c r="AB2" s="400"/>
      <c r="AC2" s="139"/>
    </row>
    <row r="3" spans="1:29" ht="21" x14ac:dyDescent="0.4">
      <c r="B3" s="173"/>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row>
    <row r="4" spans="1:29" x14ac:dyDescent="0.4">
      <c r="B4" s="147"/>
      <c r="C4" s="147"/>
      <c r="D4" s="147"/>
      <c r="E4" s="147"/>
      <c r="F4" s="147"/>
      <c r="G4" s="147"/>
      <c r="H4" s="147"/>
      <c r="I4" s="147"/>
      <c r="J4" s="147"/>
      <c r="K4" s="147"/>
      <c r="L4" s="147"/>
      <c r="M4" s="147"/>
      <c r="N4" s="147"/>
      <c r="O4" s="147"/>
      <c r="P4" s="147"/>
      <c r="Q4" s="147"/>
      <c r="R4" s="147"/>
      <c r="S4" s="147"/>
      <c r="T4" s="147"/>
      <c r="U4" s="147"/>
      <c r="V4" s="580" t="str">
        <f>INDEX(数値!C1:C8,別記様式１能力評価申請書兼キャリアアップカード交付申請書!R3)</f>
        <v>2020年</v>
      </c>
      <c r="W4" s="580"/>
      <c r="X4" s="190"/>
      <c r="Y4" s="54" t="str">
        <f>INDEX(数値!D1:D13,別記様式１能力評価申請書兼キャリアアップカード交付申請書!T3)</f>
        <v>1月</v>
      </c>
      <c r="Z4" s="190"/>
      <c r="AA4" s="54" t="str">
        <f>INDEX(数値!E1:E32,別記様式１能力評価申請書兼キャリアアップカード交付申請書!V3)</f>
        <v>15日</v>
      </c>
      <c r="AB4" s="191"/>
      <c r="AC4" s="146"/>
    </row>
    <row r="5" spans="1:29" x14ac:dyDescent="0.4">
      <c r="B5" s="22" t="s">
        <v>382</v>
      </c>
      <c r="C5" s="16"/>
      <c r="D5" s="528"/>
      <c r="E5" s="528"/>
      <c r="F5" s="528"/>
      <c r="G5" s="528"/>
      <c r="H5" s="528"/>
      <c r="I5" s="528"/>
      <c r="J5" s="528"/>
      <c r="K5" s="528"/>
      <c r="L5" s="528"/>
      <c r="M5" s="528"/>
      <c r="N5" s="528"/>
      <c r="O5" s="197" t="s">
        <v>383</v>
      </c>
      <c r="P5" s="198"/>
      <c r="Q5" s="16"/>
      <c r="R5" s="16"/>
      <c r="S5" s="16"/>
      <c r="T5" s="16"/>
      <c r="U5" s="16"/>
      <c r="V5" s="16"/>
      <c r="W5" s="16"/>
      <c r="X5" s="16"/>
      <c r="Y5" s="16"/>
      <c r="Z5" s="16"/>
      <c r="AA5" s="16"/>
    </row>
    <row r="6" spans="1:29" x14ac:dyDescent="0.4">
      <c r="B6" s="22"/>
      <c r="C6" s="16"/>
      <c r="D6" s="150"/>
      <c r="E6" s="150"/>
      <c r="F6" s="150"/>
      <c r="G6" s="150"/>
      <c r="H6" s="150"/>
      <c r="I6" s="150"/>
      <c r="J6" s="150"/>
      <c r="K6" s="150"/>
      <c r="L6" s="150"/>
      <c r="M6" s="150"/>
      <c r="N6" s="150"/>
      <c r="O6" s="199"/>
      <c r="P6" s="198"/>
      <c r="Q6" s="16"/>
      <c r="R6" s="16"/>
      <c r="S6" s="16"/>
      <c r="T6" s="16"/>
      <c r="U6" s="16"/>
      <c r="V6" s="16"/>
      <c r="W6" s="16"/>
      <c r="X6" s="16"/>
      <c r="Y6" s="16"/>
      <c r="Z6" s="16"/>
      <c r="AA6" s="16"/>
    </row>
    <row r="7" spans="1:29" x14ac:dyDescent="0.4">
      <c r="B7" s="22"/>
      <c r="C7" s="16"/>
      <c r="D7" s="16"/>
      <c r="E7" s="16"/>
      <c r="F7" s="196"/>
      <c r="G7" s="196"/>
      <c r="H7" s="196"/>
      <c r="I7" s="196"/>
      <c r="J7" s="196"/>
      <c r="K7" s="196"/>
      <c r="L7" s="196"/>
      <c r="M7" s="196"/>
      <c r="N7" s="196"/>
      <c r="O7" s="196"/>
      <c r="P7" s="196"/>
      <c r="Q7" s="16"/>
      <c r="R7" s="16"/>
      <c r="S7" s="16"/>
      <c r="T7" s="16"/>
      <c r="U7" s="16"/>
      <c r="V7" s="16"/>
      <c r="W7" s="16"/>
      <c r="X7" s="16"/>
      <c r="Y7" s="16"/>
      <c r="Z7" s="16"/>
      <c r="AA7" s="16"/>
    </row>
    <row r="8" spans="1:29" x14ac:dyDescent="0.4">
      <c r="B8" s="432" t="s">
        <v>404</v>
      </c>
      <c r="C8" s="432"/>
      <c r="D8" s="432"/>
      <c r="E8" s="432"/>
      <c r="F8" s="432"/>
      <c r="G8" s="432"/>
      <c r="H8" s="432"/>
      <c r="I8" s="432"/>
      <c r="J8" s="432"/>
      <c r="K8" s="432"/>
      <c r="L8" s="432"/>
      <c r="M8" s="432"/>
      <c r="N8" s="432"/>
      <c r="O8" s="432"/>
      <c r="P8" s="432"/>
      <c r="Q8" s="432"/>
      <c r="R8" s="432"/>
      <c r="S8" s="432"/>
      <c r="T8" s="432"/>
      <c r="U8" s="432"/>
      <c r="V8" s="432"/>
      <c r="W8" s="432"/>
      <c r="X8" s="432"/>
      <c r="Y8" s="432"/>
      <c r="Z8" s="432"/>
      <c r="AA8" s="432"/>
      <c r="AB8" s="432"/>
      <c r="AC8" s="140"/>
    </row>
    <row r="9" spans="1:29" ht="19.5" thickBot="1" x14ac:dyDescent="0.45">
      <c r="B9" s="23"/>
      <c r="C9" s="23"/>
      <c r="D9" s="23"/>
      <c r="E9" s="23"/>
      <c r="F9" s="23"/>
      <c r="G9" s="23"/>
      <c r="H9" s="23"/>
      <c r="I9" s="23"/>
      <c r="J9" s="23"/>
      <c r="K9" s="23"/>
      <c r="L9" s="23"/>
      <c r="M9" s="23"/>
      <c r="N9" s="23"/>
      <c r="O9" s="23"/>
      <c r="P9" s="23"/>
      <c r="Q9" s="23"/>
      <c r="R9" s="23"/>
      <c r="S9" s="23"/>
      <c r="T9" s="23"/>
      <c r="U9" s="23"/>
      <c r="V9" s="23"/>
      <c r="W9" s="23"/>
      <c r="X9" s="23"/>
      <c r="Y9" s="23"/>
      <c r="Z9" s="23"/>
      <c r="AA9" s="23"/>
    </row>
    <row r="10" spans="1:29" s="31" customFormat="1" ht="20.25" thickBot="1" x14ac:dyDescent="0.45">
      <c r="B10" s="280" t="s">
        <v>3</v>
      </c>
      <c r="C10" s="281"/>
      <c r="D10" s="281"/>
      <c r="E10" s="281"/>
      <c r="F10" s="281"/>
      <c r="G10" s="281"/>
      <c r="H10" s="281"/>
      <c r="I10" s="281"/>
      <c r="J10" s="281"/>
      <c r="K10" s="281"/>
      <c r="L10" s="281"/>
      <c r="M10" s="281"/>
      <c r="N10" s="281"/>
      <c r="O10" s="281"/>
      <c r="P10" s="281"/>
      <c r="Q10" s="281"/>
      <c r="R10" s="281"/>
      <c r="S10" s="281"/>
      <c r="T10" s="281"/>
      <c r="U10" s="281"/>
      <c r="V10" s="281"/>
      <c r="W10" s="281"/>
      <c r="X10" s="281"/>
      <c r="Y10" s="281"/>
      <c r="Z10" s="281"/>
      <c r="AA10" s="281"/>
      <c r="AB10" s="282"/>
      <c r="AC10" s="135"/>
    </row>
    <row r="11" spans="1:29" s="31" customFormat="1" ht="18.75" customHeight="1" x14ac:dyDescent="0.4">
      <c r="B11" s="32" t="s">
        <v>1</v>
      </c>
      <c r="C11" s="410" t="str">
        <f>IF(別記様式１能力評価申請書兼キャリアアップカード交付申請書!C9="","",別記様式１能力評価申請書兼キャリアアップカード交付申請書!C9)</f>
        <v>ケンチクダイク　タロウ</v>
      </c>
      <c r="D11" s="411"/>
      <c r="E11" s="411"/>
      <c r="F11" s="411"/>
      <c r="G11" s="411"/>
      <c r="H11" s="411"/>
      <c r="I11" s="411"/>
      <c r="J11" s="411"/>
      <c r="K11" s="411"/>
      <c r="L11" s="411"/>
      <c r="M11" s="411"/>
      <c r="N11" s="411"/>
      <c r="O11" s="412"/>
      <c r="P11" s="351" t="s">
        <v>379</v>
      </c>
      <c r="Q11" s="529" t="str">
        <f>IF(別記様式１能力評価申請書兼キャリアアップカード交付申請書!S9="","",別記様式１能力評価申請書兼キャリアアップカード交付申請書!S9)</f>
        <v>建築大工技能者</v>
      </c>
      <c r="R11" s="530"/>
      <c r="S11" s="530"/>
      <c r="T11" s="530"/>
      <c r="U11" s="530"/>
      <c r="V11" s="530"/>
      <c r="W11" s="530"/>
      <c r="X11" s="530"/>
      <c r="Y11" s="530"/>
      <c r="Z11" s="530"/>
      <c r="AA11" s="530"/>
      <c r="AB11" s="531"/>
      <c r="AC11" s="33"/>
    </row>
    <row r="12" spans="1:29" s="31" customFormat="1" ht="28.5" customHeight="1" x14ac:dyDescent="0.4">
      <c r="B12" s="427" t="s">
        <v>0</v>
      </c>
      <c r="C12" s="401" t="str">
        <f>IF(別記様式１能力評価申請書兼キャリアアップカード交付申請書!C10="","",別記様式１能力評価申請書兼キャリアアップカード交付申請書!C10)</f>
        <v>建築大工　太郎</v>
      </c>
      <c r="D12" s="402"/>
      <c r="E12" s="402"/>
      <c r="F12" s="402"/>
      <c r="G12" s="402"/>
      <c r="H12" s="402"/>
      <c r="I12" s="402"/>
      <c r="J12" s="402"/>
      <c r="K12" s="402"/>
      <c r="L12" s="402"/>
      <c r="M12" s="402"/>
      <c r="N12" s="402"/>
      <c r="O12" s="403"/>
      <c r="P12" s="353"/>
      <c r="Q12" s="424"/>
      <c r="R12" s="542"/>
      <c r="S12" s="542"/>
      <c r="T12" s="542"/>
      <c r="U12" s="542"/>
      <c r="V12" s="542"/>
      <c r="W12" s="542"/>
      <c r="X12" s="542"/>
      <c r="Y12" s="542"/>
      <c r="Z12" s="542"/>
      <c r="AA12" s="542"/>
      <c r="AB12" s="532"/>
      <c r="AC12" s="33"/>
    </row>
    <row r="13" spans="1:29" s="31" customFormat="1" ht="19.5" x14ac:dyDescent="0.4">
      <c r="B13" s="428"/>
      <c r="C13" s="404"/>
      <c r="D13" s="405"/>
      <c r="E13" s="405"/>
      <c r="F13" s="405"/>
      <c r="G13" s="405"/>
      <c r="H13" s="405"/>
      <c r="I13" s="405"/>
      <c r="J13" s="405"/>
      <c r="K13" s="405"/>
      <c r="L13" s="405"/>
      <c r="M13" s="405"/>
      <c r="N13" s="405"/>
      <c r="O13" s="406"/>
      <c r="P13" s="353"/>
      <c r="Q13" s="424"/>
      <c r="R13" s="542"/>
      <c r="S13" s="542"/>
      <c r="T13" s="542"/>
      <c r="U13" s="542"/>
      <c r="V13" s="542"/>
      <c r="W13" s="542"/>
      <c r="X13" s="542"/>
      <c r="Y13" s="542"/>
      <c r="Z13" s="542"/>
      <c r="AA13" s="542"/>
      <c r="AB13" s="532"/>
      <c r="AC13" s="33"/>
    </row>
    <row r="14" spans="1:29" s="31" customFormat="1" ht="20.25" thickBot="1" x14ac:dyDescent="0.45">
      <c r="B14" s="429"/>
      <c r="C14" s="407"/>
      <c r="D14" s="408"/>
      <c r="E14" s="408"/>
      <c r="F14" s="408"/>
      <c r="G14" s="408"/>
      <c r="H14" s="408"/>
      <c r="I14" s="408"/>
      <c r="J14" s="408"/>
      <c r="K14" s="408"/>
      <c r="L14" s="408"/>
      <c r="M14" s="408"/>
      <c r="N14" s="408"/>
      <c r="O14" s="409"/>
      <c r="P14" s="353"/>
      <c r="Q14" s="424"/>
      <c r="R14" s="542"/>
      <c r="S14" s="542"/>
      <c r="T14" s="542"/>
      <c r="U14" s="542"/>
      <c r="V14" s="542"/>
      <c r="W14" s="542"/>
      <c r="X14" s="542"/>
      <c r="Y14" s="542"/>
      <c r="Z14" s="542"/>
      <c r="AA14" s="542"/>
      <c r="AB14" s="532"/>
      <c r="AC14" s="33"/>
    </row>
    <row r="15" spans="1:29" s="31" customFormat="1" ht="20.25" thickBot="1" x14ac:dyDescent="0.45">
      <c r="B15" s="34" t="s">
        <v>2</v>
      </c>
      <c r="C15" s="413">
        <f>IF(別記様式１能力評価申請書兼キャリアアップカード交付申請書!C13="","",別記様式１能力評価申請書兼キャリアアップカード交付申請書!C13)</f>
        <v>1234</v>
      </c>
      <c r="D15" s="414"/>
      <c r="E15" s="415"/>
      <c r="F15" s="56" t="s">
        <v>29</v>
      </c>
      <c r="G15" s="416">
        <f>IF(別記様式１能力評価申請書兼キャリアアップカード交付申請書!J13="","",別記様式１能力評価申請書兼キャリアアップカード交付申請書!J13)</f>
        <v>1234</v>
      </c>
      <c r="H15" s="414"/>
      <c r="I15" s="414"/>
      <c r="J15" s="414"/>
      <c r="K15" s="57" t="s">
        <v>29</v>
      </c>
      <c r="L15" s="416">
        <f>IF(別記様式１能力評価申請書兼キャリアアップカード交付申請書!N13="","",別記様式１能力評価申請書兼キャリアアップカード交付申請書!N13)</f>
        <v>1234</v>
      </c>
      <c r="M15" s="414"/>
      <c r="N15" s="414"/>
      <c r="O15" s="417"/>
      <c r="P15" s="356"/>
      <c r="Q15" s="533"/>
      <c r="R15" s="534"/>
      <c r="S15" s="534"/>
      <c r="T15" s="534"/>
      <c r="U15" s="534"/>
      <c r="V15" s="534"/>
      <c r="W15" s="534"/>
      <c r="X15" s="534"/>
      <c r="Y15" s="534"/>
      <c r="Z15" s="534"/>
      <c r="AA15" s="534"/>
      <c r="AB15" s="535"/>
      <c r="AC15" s="33"/>
    </row>
    <row r="16" spans="1:29" customFormat="1" ht="19.5" thickBot="1" x14ac:dyDescent="0.45">
      <c r="A16" s="17"/>
      <c r="B16" s="17"/>
      <c r="C16" s="17"/>
      <c r="D16" s="17"/>
      <c r="E16" s="17"/>
      <c r="F16" s="17"/>
      <c r="G16" s="17"/>
      <c r="H16" s="17"/>
      <c r="I16" s="17"/>
      <c r="J16" s="17"/>
    </row>
    <row r="17" spans="1:29" customFormat="1" ht="18.75" customHeight="1" thickBot="1" x14ac:dyDescent="0.45">
      <c r="A17" s="17"/>
      <c r="B17" s="611" t="s">
        <v>407</v>
      </c>
      <c r="C17" s="612"/>
      <c r="D17" s="612"/>
      <c r="E17" s="612"/>
      <c r="F17" s="612"/>
      <c r="G17" s="612"/>
      <c r="H17" s="612"/>
      <c r="I17" s="612"/>
      <c r="J17" s="612"/>
      <c r="K17" s="612"/>
      <c r="L17" s="612"/>
      <c r="M17" s="612"/>
      <c r="N17" s="612"/>
      <c r="O17" s="612"/>
      <c r="P17" s="612"/>
      <c r="Q17" s="612"/>
      <c r="R17" s="612"/>
      <c r="S17" s="612"/>
      <c r="T17" s="612"/>
      <c r="U17" s="612"/>
      <c r="V17" s="612"/>
      <c r="W17" s="612"/>
      <c r="X17" s="612"/>
      <c r="Y17" s="612"/>
      <c r="Z17" s="612"/>
      <c r="AA17" s="612"/>
      <c r="AB17" s="613"/>
    </row>
    <row r="18" spans="1:29" customFormat="1" ht="18.75" customHeight="1" x14ac:dyDescent="0.4">
      <c r="A18" s="17"/>
      <c r="B18" s="617" t="s">
        <v>401</v>
      </c>
      <c r="C18" s="618"/>
      <c r="D18" s="618"/>
      <c r="E18" s="618"/>
      <c r="F18" s="618"/>
      <c r="G18" s="618"/>
      <c r="H18" s="618"/>
      <c r="I18" s="618"/>
      <c r="J18" s="618"/>
      <c r="K18" s="618"/>
      <c r="L18" s="618"/>
      <c r="M18" s="618"/>
      <c r="N18" s="618"/>
      <c r="O18" s="618"/>
      <c r="P18" s="618"/>
      <c r="Q18" s="619"/>
      <c r="R18" s="608" t="s">
        <v>243</v>
      </c>
      <c r="S18" s="609"/>
      <c r="T18" s="609"/>
      <c r="U18" s="609"/>
      <c r="V18" s="609"/>
      <c r="W18" s="609"/>
      <c r="X18" s="609"/>
      <c r="Y18" s="609"/>
      <c r="Z18" s="609"/>
      <c r="AA18" s="609"/>
      <c r="AB18" s="610"/>
    </row>
    <row r="19" spans="1:29" customFormat="1" ht="18.75" customHeight="1" x14ac:dyDescent="0.4">
      <c r="A19" s="17"/>
      <c r="B19" s="593" t="str">
        <f>×別記様式２経歴証明書!B24</f>
        <v>aaaaaa</v>
      </c>
      <c r="C19" s="594"/>
      <c r="D19" s="594"/>
      <c r="E19" s="594"/>
      <c r="F19" s="594"/>
      <c r="G19" s="594"/>
      <c r="H19" s="594"/>
      <c r="I19" s="594"/>
      <c r="J19" s="594"/>
      <c r="K19" s="594"/>
      <c r="L19" s="594"/>
      <c r="M19" s="594"/>
      <c r="N19" s="594"/>
      <c r="O19" s="594"/>
      <c r="P19" s="594"/>
      <c r="Q19" s="595"/>
      <c r="R19" s="599">
        <f>×別記様式２経歴証明書!M24</f>
        <v>99999</v>
      </c>
      <c r="S19" s="600"/>
      <c r="T19" s="600"/>
      <c r="U19" s="600"/>
      <c r="V19" s="600"/>
      <c r="W19" s="600"/>
      <c r="X19" s="600"/>
      <c r="Y19" s="600"/>
      <c r="Z19" s="600"/>
      <c r="AA19" s="600"/>
      <c r="AB19" s="601"/>
    </row>
    <row r="20" spans="1:29" s="31" customFormat="1" ht="18.75" customHeight="1" x14ac:dyDescent="0.4">
      <c r="B20" s="620"/>
      <c r="C20" s="621"/>
      <c r="D20" s="621"/>
      <c r="E20" s="621"/>
      <c r="F20" s="621"/>
      <c r="G20" s="621"/>
      <c r="H20" s="621"/>
      <c r="I20" s="621"/>
      <c r="J20" s="621"/>
      <c r="K20" s="621"/>
      <c r="L20" s="621"/>
      <c r="M20" s="621"/>
      <c r="N20" s="621"/>
      <c r="O20" s="621"/>
      <c r="P20" s="621"/>
      <c r="Q20" s="622"/>
      <c r="R20" s="614"/>
      <c r="S20" s="615"/>
      <c r="T20" s="615"/>
      <c r="U20" s="615"/>
      <c r="V20" s="615"/>
      <c r="W20" s="615"/>
      <c r="X20" s="615"/>
      <c r="Y20" s="615"/>
      <c r="Z20" s="615"/>
      <c r="AA20" s="615"/>
      <c r="AB20" s="616"/>
      <c r="AC20" s="33"/>
    </row>
    <row r="21" spans="1:29" s="31" customFormat="1" ht="18.75" customHeight="1" x14ac:dyDescent="0.4">
      <c r="B21" s="605" t="s">
        <v>405</v>
      </c>
      <c r="C21" s="606"/>
      <c r="D21" s="606"/>
      <c r="E21" s="606"/>
      <c r="F21" s="606"/>
      <c r="G21" s="606"/>
      <c r="H21" s="606"/>
      <c r="I21" s="606"/>
      <c r="J21" s="606"/>
      <c r="K21" s="606"/>
      <c r="L21" s="606"/>
      <c r="M21" s="606"/>
      <c r="N21" s="606"/>
      <c r="O21" s="606"/>
      <c r="P21" s="606"/>
      <c r="Q21" s="607"/>
      <c r="R21" s="608" t="s">
        <v>243</v>
      </c>
      <c r="S21" s="609"/>
      <c r="T21" s="609"/>
      <c r="U21" s="609"/>
      <c r="V21" s="609"/>
      <c r="W21" s="609"/>
      <c r="X21" s="609"/>
      <c r="Y21" s="609"/>
      <c r="Z21" s="609"/>
      <c r="AA21" s="609"/>
      <c r="AB21" s="610"/>
      <c r="AC21" s="33"/>
    </row>
    <row r="22" spans="1:29" s="31" customFormat="1" ht="18.75" customHeight="1" x14ac:dyDescent="0.4">
      <c r="B22" s="593" t="str">
        <f>別記様式４実務経験証明書!B21</f>
        <v>建設組合等加入証明書</v>
      </c>
      <c r="C22" s="594"/>
      <c r="D22" s="594"/>
      <c r="E22" s="594"/>
      <c r="F22" s="594"/>
      <c r="G22" s="594"/>
      <c r="H22" s="594"/>
      <c r="I22" s="594"/>
      <c r="J22" s="594"/>
      <c r="K22" s="594"/>
      <c r="L22" s="594"/>
      <c r="M22" s="594"/>
      <c r="N22" s="594"/>
      <c r="O22" s="594"/>
      <c r="P22" s="594"/>
      <c r="Q22" s="595"/>
      <c r="R22" s="599">
        <f>別記様式４実務経験証明書!M21</f>
        <v>0</v>
      </c>
      <c r="S22" s="600"/>
      <c r="T22" s="600"/>
      <c r="U22" s="600"/>
      <c r="V22" s="600"/>
      <c r="W22" s="600"/>
      <c r="X22" s="600"/>
      <c r="Y22" s="600"/>
      <c r="Z22" s="600"/>
      <c r="AA22" s="600"/>
      <c r="AB22" s="601"/>
      <c r="AC22" s="33"/>
    </row>
    <row r="23" spans="1:29" s="31" customFormat="1" ht="18.75" customHeight="1" thickBot="1" x14ac:dyDescent="0.45">
      <c r="B23" s="596"/>
      <c r="C23" s="597"/>
      <c r="D23" s="597"/>
      <c r="E23" s="597"/>
      <c r="F23" s="597"/>
      <c r="G23" s="597"/>
      <c r="H23" s="597"/>
      <c r="I23" s="597"/>
      <c r="J23" s="597"/>
      <c r="K23" s="597"/>
      <c r="L23" s="597"/>
      <c r="M23" s="597"/>
      <c r="N23" s="597"/>
      <c r="O23" s="597"/>
      <c r="P23" s="597"/>
      <c r="Q23" s="598"/>
      <c r="R23" s="602"/>
      <c r="S23" s="603"/>
      <c r="T23" s="603"/>
      <c r="U23" s="603"/>
      <c r="V23" s="603"/>
      <c r="W23" s="603"/>
      <c r="X23" s="603"/>
      <c r="Y23" s="603"/>
      <c r="Z23" s="603"/>
      <c r="AA23" s="603"/>
      <c r="AB23" s="604"/>
      <c r="AC23" s="33"/>
    </row>
    <row r="24" spans="1:29" s="31" customFormat="1" ht="18.75" customHeight="1" thickBot="1" x14ac:dyDescent="0.45">
      <c r="B24" s="218"/>
      <c r="C24" s="219"/>
      <c r="D24" s="219"/>
      <c r="E24" s="219"/>
      <c r="F24" s="219"/>
      <c r="G24" s="219"/>
      <c r="H24" s="219"/>
      <c r="I24" s="219"/>
      <c r="J24" s="219"/>
      <c r="K24" s="219"/>
      <c r="L24" s="219"/>
      <c r="M24" s="219"/>
      <c r="N24" s="219"/>
      <c r="O24" s="219"/>
      <c r="P24" s="219"/>
      <c r="Q24" s="219"/>
      <c r="R24" s="220"/>
      <c r="S24" s="220"/>
      <c r="T24" s="220"/>
      <c r="U24" s="220"/>
      <c r="V24" s="220"/>
      <c r="W24" s="220"/>
      <c r="X24" s="220"/>
      <c r="Y24" s="220"/>
      <c r="Z24" s="220"/>
      <c r="AA24" s="220"/>
      <c r="AB24" s="221"/>
      <c r="AC24" s="33"/>
    </row>
    <row r="25" spans="1:29" s="31" customFormat="1" ht="20.25" thickBot="1" x14ac:dyDescent="0.45">
      <c r="B25" s="280" t="s">
        <v>367</v>
      </c>
      <c r="C25" s="281"/>
      <c r="D25" s="281"/>
      <c r="E25" s="281"/>
      <c r="F25" s="281"/>
      <c r="G25" s="281"/>
      <c r="H25" s="281"/>
      <c r="I25" s="281"/>
      <c r="J25" s="281"/>
      <c r="K25" s="281"/>
      <c r="L25" s="281"/>
      <c r="M25" s="281"/>
      <c r="N25" s="281"/>
      <c r="O25" s="281"/>
      <c r="P25" s="281"/>
      <c r="Q25" s="281"/>
      <c r="R25" s="281"/>
      <c r="S25" s="281"/>
      <c r="T25" s="281"/>
      <c r="U25" s="281"/>
      <c r="V25" s="281"/>
      <c r="W25" s="281"/>
      <c r="X25" s="281"/>
      <c r="Y25" s="281"/>
      <c r="Z25" s="281"/>
      <c r="AA25" s="281"/>
      <c r="AB25" s="282"/>
      <c r="AC25" s="135"/>
    </row>
    <row r="26" spans="1:29" s="31" customFormat="1" ht="9.9499999999999993" customHeight="1" x14ac:dyDescent="0.4">
      <c r="B26" s="349" t="s">
        <v>397</v>
      </c>
      <c r="C26" s="583">
        <f>×別記様式２経歴証明書!C27</f>
        <v>2009</v>
      </c>
      <c r="D26" s="548" t="s">
        <v>22</v>
      </c>
      <c r="E26" s="583">
        <f>×別記様式２経歴証明書!E27</f>
        <v>10</v>
      </c>
      <c r="F26" s="583"/>
      <c r="G26" s="548" t="s">
        <v>23</v>
      </c>
      <c r="H26" s="541" t="s">
        <v>34</v>
      </c>
      <c r="I26" s="583">
        <f>×別記様式２経歴証明書!I27</f>
        <v>2019</v>
      </c>
      <c r="J26" s="583"/>
      <c r="K26" s="583"/>
      <c r="L26" s="547" t="s">
        <v>22</v>
      </c>
      <c r="M26" s="583">
        <f>×別記様式２経歴証明書!M27</f>
        <v>5</v>
      </c>
      <c r="N26" s="583"/>
      <c r="O26" s="391" t="s">
        <v>23</v>
      </c>
      <c r="P26" s="327" t="s">
        <v>33</v>
      </c>
      <c r="Q26" s="379">
        <f>×別記様式２経歴証明書!Q31</f>
        <v>9.66</v>
      </c>
      <c r="R26" s="586"/>
      <c r="S26" s="586"/>
      <c r="T26" s="586"/>
      <c r="U26" s="586"/>
      <c r="V26" s="586"/>
      <c r="W26" s="586"/>
      <c r="X26" s="541" t="s">
        <v>22</v>
      </c>
      <c r="Y26" s="541"/>
      <c r="Z26" s="222"/>
      <c r="AA26" s="222"/>
      <c r="AB26" s="39"/>
      <c r="AC26" s="33"/>
    </row>
    <row r="27" spans="1:29" s="31" customFormat="1" ht="9.9499999999999993" customHeight="1" x14ac:dyDescent="0.4">
      <c r="B27" s="327"/>
      <c r="C27" s="584"/>
      <c r="D27" s="395"/>
      <c r="E27" s="584"/>
      <c r="F27" s="584"/>
      <c r="G27" s="395"/>
      <c r="H27" s="287"/>
      <c r="I27" s="584"/>
      <c r="J27" s="584"/>
      <c r="K27" s="584"/>
      <c r="L27" s="388"/>
      <c r="M27" s="584"/>
      <c r="N27" s="584"/>
      <c r="O27" s="391"/>
      <c r="P27" s="327"/>
      <c r="Q27" s="379"/>
      <c r="R27" s="380"/>
      <c r="S27" s="380"/>
      <c r="T27" s="380"/>
      <c r="U27" s="380"/>
      <c r="V27" s="380"/>
      <c r="W27" s="380"/>
      <c r="X27" s="287"/>
      <c r="Y27" s="287"/>
      <c r="Z27" s="33"/>
      <c r="AB27" s="39"/>
      <c r="AC27" s="42"/>
    </row>
    <row r="28" spans="1:29" s="31" customFormat="1" ht="9.9499999999999993" customHeight="1" x14ac:dyDescent="0.4">
      <c r="B28" s="327"/>
      <c r="C28" s="584"/>
      <c r="D28" s="395"/>
      <c r="E28" s="584"/>
      <c r="F28" s="584"/>
      <c r="G28" s="395"/>
      <c r="H28" s="287"/>
      <c r="I28" s="584"/>
      <c r="J28" s="584"/>
      <c r="K28" s="584"/>
      <c r="L28" s="388"/>
      <c r="M28" s="584"/>
      <c r="N28" s="584"/>
      <c r="O28" s="391"/>
      <c r="P28" s="327"/>
      <c r="Q28" s="379"/>
      <c r="R28" s="380"/>
      <c r="S28" s="380"/>
      <c r="T28" s="380"/>
      <c r="U28" s="380"/>
      <c r="V28" s="380"/>
      <c r="W28" s="380"/>
      <c r="X28" s="287"/>
      <c r="Y28" s="287"/>
      <c r="Z28" s="33"/>
      <c r="AA28" s="33"/>
      <c r="AB28" s="39"/>
      <c r="AC28" s="33"/>
    </row>
    <row r="29" spans="1:29" s="31" customFormat="1" ht="9.9499999999999993" customHeight="1" thickBot="1" x14ac:dyDescent="0.45">
      <c r="B29" s="328"/>
      <c r="C29" s="585"/>
      <c r="D29" s="396"/>
      <c r="E29" s="585"/>
      <c r="F29" s="585"/>
      <c r="G29" s="396"/>
      <c r="H29" s="290"/>
      <c r="I29" s="585"/>
      <c r="J29" s="585"/>
      <c r="K29" s="585"/>
      <c r="L29" s="389"/>
      <c r="M29" s="585"/>
      <c r="N29" s="585"/>
      <c r="O29" s="392"/>
      <c r="P29" s="328"/>
      <c r="Q29" s="381"/>
      <c r="R29" s="382"/>
      <c r="S29" s="382"/>
      <c r="T29" s="382"/>
      <c r="U29" s="382"/>
      <c r="V29" s="382"/>
      <c r="W29" s="382"/>
      <c r="X29" s="290"/>
      <c r="Y29" s="290"/>
      <c r="Z29" s="40"/>
      <c r="AA29" s="40"/>
      <c r="AB29" s="41"/>
    </row>
    <row r="30" spans="1:29" s="31" customFormat="1" ht="9.9499999999999993" customHeight="1" x14ac:dyDescent="0.4">
      <c r="B30" s="336" t="s">
        <v>398</v>
      </c>
      <c r="C30" s="623">
        <f>別記様式４実務経験証明書!C24</f>
        <v>2008</v>
      </c>
      <c r="D30" s="394" t="s">
        <v>22</v>
      </c>
      <c r="E30" s="623">
        <f>別記様式４実務経験証明書!E24</f>
        <v>7</v>
      </c>
      <c r="F30" s="623"/>
      <c r="G30" s="394" t="s">
        <v>23</v>
      </c>
      <c r="H30" s="284" t="s">
        <v>34</v>
      </c>
      <c r="I30" s="623">
        <f>別記様式４実務経験証明書!I24</f>
        <v>2015</v>
      </c>
      <c r="J30" s="623"/>
      <c r="K30" s="623"/>
      <c r="L30" s="387" t="s">
        <v>22</v>
      </c>
      <c r="M30" s="623">
        <f>別記様式４実務経験証明書!M24</f>
        <v>10</v>
      </c>
      <c r="N30" s="623"/>
      <c r="O30" s="390" t="s">
        <v>23</v>
      </c>
      <c r="P30" s="335" t="s">
        <v>33</v>
      </c>
      <c r="Q30" s="377">
        <f>別記様式４実務経験証明書!Q28</f>
        <v>7.246666666666667</v>
      </c>
      <c r="R30" s="378"/>
      <c r="S30" s="378"/>
      <c r="T30" s="378"/>
      <c r="U30" s="378"/>
      <c r="V30" s="378"/>
      <c r="W30" s="378"/>
      <c r="X30" s="284" t="s">
        <v>22</v>
      </c>
      <c r="Y30" s="284"/>
      <c r="Z30" s="35"/>
      <c r="AA30" s="35"/>
      <c r="AB30" s="36"/>
    </row>
    <row r="31" spans="1:29" s="31" customFormat="1" ht="9.9499999999999993" customHeight="1" x14ac:dyDescent="0.4">
      <c r="B31" s="327"/>
      <c r="C31" s="584"/>
      <c r="D31" s="395"/>
      <c r="E31" s="584"/>
      <c r="F31" s="584"/>
      <c r="G31" s="395"/>
      <c r="H31" s="287"/>
      <c r="I31" s="584"/>
      <c r="J31" s="584"/>
      <c r="K31" s="584"/>
      <c r="L31" s="388"/>
      <c r="M31" s="584"/>
      <c r="N31" s="584"/>
      <c r="O31" s="391"/>
      <c r="P31" s="327"/>
      <c r="Q31" s="379"/>
      <c r="R31" s="380"/>
      <c r="S31" s="380"/>
      <c r="T31" s="380"/>
      <c r="U31" s="380"/>
      <c r="V31" s="380"/>
      <c r="W31" s="380"/>
      <c r="X31" s="287"/>
      <c r="Y31" s="287"/>
      <c r="Z31" s="33"/>
      <c r="AB31" s="39"/>
    </row>
    <row r="32" spans="1:29" s="31" customFormat="1" ht="9.9499999999999993" customHeight="1" x14ac:dyDescent="0.4">
      <c r="B32" s="327"/>
      <c r="C32" s="584"/>
      <c r="D32" s="395"/>
      <c r="E32" s="584"/>
      <c r="F32" s="584"/>
      <c r="G32" s="395"/>
      <c r="H32" s="287"/>
      <c r="I32" s="584"/>
      <c r="J32" s="584"/>
      <c r="K32" s="584"/>
      <c r="L32" s="388"/>
      <c r="M32" s="584"/>
      <c r="N32" s="584"/>
      <c r="O32" s="391"/>
      <c r="P32" s="327"/>
      <c r="Q32" s="379"/>
      <c r="R32" s="380"/>
      <c r="S32" s="380"/>
      <c r="T32" s="380"/>
      <c r="U32" s="380"/>
      <c r="V32" s="380"/>
      <c r="W32" s="380"/>
      <c r="X32" s="287"/>
      <c r="Y32" s="287"/>
      <c r="Z32" s="33"/>
      <c r="AA32" s="33"/>
      <c r="AB32" s="39"/>
    </row>
    <row r="33" spans="2:29" s="31" customFormat="1" ht="9.9499999999999993" customHeight="1" thickBot="1" x14ac:dyDescent="0.45">
      <c r="B33" s="328"/>
      <c r="C33" s="585"/>
      <c r="D33" s="396"/>
      <c r="E33" s="585"/>
      <c r="F33" s="585"/>
      <c r="G33" s="396"/>
      <c r="H33" s="290"/>
      <c r="I33" s="585"/>
      <c r="J33" s="585"/>
      <c r="K33" s="585"/>
      <c r="L33" s="389"/>
      <c r="M33" s="585"/>
      <c r="N33" s="585"/>
      <c r="O33" s="392"/>
      <c r="P33" s="328"/>
      <c r="Q33" s="381"/>
      <c r="R33" s="382"/>
      <c r="S33" s="382"/>
      <c r="T33" s="382"/>
      <c r="U33" s="382"/>
      <c r="V33" s="382"/>
      <c r="W33" s="382"/>
      <c r="X33" s="290"/>
      <c r="Y33" s="290"/>
      <c r="Z33" s="40"/>
      <c r="AA33" s="40"/>
      <c r="AB33" s="41"/>
    </row>
    <row r="34" spans="2:29" s="31" customFormat="1" ht="30" customHeight="1" thickBot="1" x14ac:dyDescent="0.45">
      <c r="B34" s="43"/>
      <c r="D34" s="137"/>
      <c r="E34" s="135"/>
      <c r="F34" s="135"/>
      <c r="G34" s="137"/>
      <c r="H34" s="135"/>
      <c r="I34" s="135"/>
      <c r="J34" s="135"/>
      <c r="K34" s="135"/>
      <c r="L34" s="136"/>
      <c r="M34" s="135"/>
      <c r="N34" s="135"/>
      <c r="O34" s="136"/>
      <c r="P34" s="34" t="s">
        <v>41</v>
      </c>
      <c r="Q34" s="383">
        <f>Q26+Q30</f>
        <v>16.906666666666666</v>
      </c>
      <c r="R34" s="384"/>
      <c r="S34" s="384"/>
      <c r="T34" s="384"/>
      <c r="U34" s="384"/>
      <c r="V34" s="384"/>
      <c r="W34" s="384"/>
      <c r="X34" s="281" t="s">
        <v>22</v>
      </c>
      <c r="Y34" s="281"/>
      <c r="Z34" s="44"/>
      <c r="AA34" s="44"/>
      <c r="AB34" s="45"/>
      <c r="AC34" s="42"/>
    </row>
    <row r="35" spans="2:29" s="31" customFormat="1" ht="19.5" customHeight="1" x14ac:dyDescent="0.4">
      <c r="B35" s="43"/>
      <c r="D35" s="137"/>
      <c r="E35" s="135"/>
      <c r="F35" s="135"/>
      <c r="G35" s="137"/>
      <c r="H35" s="135"/>
      <c r="I35" s="135"/>
      <c r="J35" s="135"/>
      <c r="K35" s="135"/>
      <c r="L35" s="136"/>
      <c r="M35" s="135"/>
      <c r="N35" s="135"/>
      <c r="O35" s="136"/>
      <c r="P35" s="154"/>
      <c r="Q35" s="152"/>
      <c r="R35" s="152"/>
      <c r="S35" s="152"/>
      <c r="T35" s="152"/>
      <c r="U35" s="152"/>
      <c r="V35" s="152"/>
      <c r="W35" s="152"/>
      <c r="X35" s="150"/>
      <c r="Y35" s="150"/>
      <c r="Z35" s="151"/>
      <c r="AA35" s="151"/>
      <c r="AB35" s="151"/>
      <c r="AC35" s="42"/>
    </row>
    <row r="36" spans="2:29" s="31" customFormat="1" ht="20.25" customHeight="1" x14ac:dyDescent="0.4">
      <c r="B36" s="153" t="s">
        <v>139</v>
      </c>
      <c r="C36" s="497" t="s">
        <v>378</v>
      </c>
      <c r="D36" s="497"/>
      <c r="E36" s="497"/>
      <c r="F36" s="497"/>
      <c r="G36" s="497"/>
      <c r="H36" s="497"/>
      <c r="I36" s="497"/>
      <c r="J36" s="497"/>
      <c r="K36" s="497"/>
      <c r="L36" s="497"/>
      <c r="M36" s="497"/>
      <c r="N36" s="497"/>
      <c r="O36" s="497"/>
      <c r="P36" s="497"/>
      <c r="Q36" s="497"/>
      <c r="R36" s="497"/>
      <c r="S36" s="497"/>
      <c r="T36" s="497"/>
      <c r="U36" s="497"/>
      <c r="V36" s="497"/>
      <c r="W36" s="497"/>
      <c r="X36" s="497"/>
      <c r="Y36" s="497"/>
      <c r="Z36" s="497"/>
      <c r="AA36" s="497"/>
      <c r="AB36" s="497"/>
      <c r="AC36" s="42"/>
    </row>
    <row r="37" spans="2:29" s="31" customFormat="1" ht="28.5" customHeight="1" x14ac:dyDescent="0.4">
      <c r="B37" s="200" t="s">
        <v>140</v>
      </c>
      <c r="C37" s="498" t="s">
        <v>368</v>
      </c>
      <c r="D37" s="498"/>
      <c r="E37" s="498"/>
      <c r="F37" s="498"/>
      <c r="G37" s="498"/>
      <c r="H37" s="498"/>
      <c r="I37" s="498"/>
      <c r="J37" s="498"/>
      <c r="K37" s="498"/>
      <c r="L37" s="498"/>
      <c r="M37" s="498"/>
      <c r="N37" s="498"/>
      <c r="O37" s="498"/>
      <c r="P37" s="498"/>
      <c r="Q37" s="498"/>
      <c r="R37" s="498"/>
      <c r="S37" s="498"/>
      <c r="T37" s="498"/>
      <c r="U37" s="498"/>
      <c r="V37" s="498"/>
      <c r="W37" s="498"/>
      <c r="X37" s="498"/>
      <c r="Y37" s="498"/>
      <c r="Z37" s="498"/>
      <c r="AA37" s="498"/>
      <c r="AB37" s="498"/>
      <c r="AC37" s="42"/>
    </row>
    <row r="38" spans="2:29" ht="15" customHeight="1" thickBot="1" x14ac:dyDescent="0.45">
      <c r="B38" s="16"/>
      <c r="D38" s="16"/>
      <c r="E38" s="16"/>
      <c r="F38" s="16"/>
      <c r="G38" s="16"/>
      <c r="H38" s="16"/>
      <c r="I38" s="16"/>
      <c r="J38" s="16"/>
      <c r="K38" s="16"/>
      <c r="L38" s="16"/>
      <c r="M38" s="16"/>
      <c r="N38" s="16"/>
      <c r="O38" s="16"/>
      <c r="Q38" s="16"/>
      <c r="R38" s="16"/>
      <c r="T38" s="16"/>
      <c r="V38" s="16"/>
      <c r="W38" s="16"/>
      <c r="X38" s="16"/>
      <c r="Y38" s="16"/>
      <c r="Z38" s="16"/>
      <c r="AA38" s="16"/>
      <c r="AB38" s="16"/>
    </row>
    <row r="39" spans="2:29" s="31" customFormat="1" ht="20.25" thickBot="1" x14ac:dyDescent="0.45">
      <c r="B39" s="280" t="s">
        <v>39</v>
      </c>
      <c r="C39" s="281"/>
      <c r="D39" s="281"/>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2"/>
      <c r="AC39" s="135"/>
    </row>
    <row r="40" spans="2:29" s="31" customFormat="1" ht="9.9499999999999993" customHeight="1" x14ac:dyDescent="0.4">
      <c r="B40" s="336" t="s">
        <v>399</v>
      </c>
      <c r="C40" s="587">
        <f>×別記様式２経歴証明書!C37</f>
        <v>2001</v>
      </c>
      <c r="D40" s="394" t="s">
        <v>22</v>
      </c>
      <c r="E40" s="544">
        <f>×別記様式２経歴証明書!E37</f>
        <v>10</v>
      </c>
      <c r="F40" s="544"/>
      <c r="G40" s="394" t="s">
        <v>23</v>
      </c>
      <c r="H40" s="284" t="s">
        <v>34</v>
      </c>
      <c r="I40" s="544">
        <f>×別記様式２経歴証明書!I37</f>
        <v>2014</v>
      </c>
      <c r="J40" s="544"/>
      <c r="K40" s="544"/>
      <c r="L40" s="387" t="s">
        <v>22</v>
      </c>
      <c r="M40" s="544">
        <f>×別記様式２経歴証明書!M37</f>
        <v>6</v>
      </c>
      <c r="N40" s="544"/>
      <c r="O40" s="390" t="s">
        <v>23</v>
      </c>
      <c r="P40" s="335" t="s">
        <v>33</v>
      </c>
      <c r="Q40" s="377">
        <f>×別記様式２経歴証明書!Q45</f>
        <v>12.75</v>
      </c>
      <c r="R40" s="378"/>
      <c r="S40" s="378"/>
      <c r="T40" s="378"/>
      <c r="U40" s="378"/>
      <c r="V40" s="378"/>
      <c r="W40" s="378"/>
      <c r="X40" s="284" t="s">
        <v>22</v>
      </c>
      <c r="Y40" s="284"/>
      <c r="Z40" s="35"/>
      <c r="AA40" s="35"/>
      <c r="AB40" s="36"/>
      <c r="AC40" s="33"/>
    </row>
    <row r="41" spans="2:29" s="31" customFormat="1" ht="9.9499999999999993" customHeight="1" x14ac:dyDescent="0.4">
      <c r="B41" s="327"/>
      <c r="C41" s="588"/>
      <c r="D41" s="395"/>
      <c r="E41" s="545"/>
      <c r="F41" s="545"/>
      <c r="G41" s="395"/>
      <c r="H41" s="287"/>
      <c r="I41" s="545"/>
      <c r="J41" s="545"/>
      <c r="K41" s="545"/>
      <c r="L41" s="388"/>
      <c r="M41" s="545"/>
      <c r="N41" s="545"/>
      <c r="O41" s="391"/>
      <c r="P41" s="327"/>
      <c r="Q41" s="379"/>
      <c r="R41" s="380"/>
      <c r="S41" s="380"/>
      <c r="T41" s="380"/>
      <c r="U41" s="380"/>
      <c r="V41" s="380"/>
      <c r="W41" s="380"/>
      <c r="X41" s="287"/>
      <c r="Y41" s="287"/>
      <c r="Z41" s="33"/>
      <c r="AB41" s="39"/>
      <c r="AC41" s="16"/>
    </row>
    <row r="42" spans="2:29" s="31" customFormat="1" ht="9.9499999999999993" customHeight="1" x14ac:dyDescent="0.4">
      <c r="B42" s="327"/>
      <c r="C42" s="588"/>
      <c r="D42" s="395"/>
      <c r="E42" s="545"/>
      <c r="F42" s="545"/>
      <c r="G42" s="395"/>
      <c r="H42" s="287"/>
      <c r="I42" s="545"/>
      <c r="J42" s="545"/>
      <c r="K42" s="545"/>
      <c r="L42" s="388"/>
      <c r="M42" s="545"/>
      <c r="N42" s="545"/>
      <c r="O42" s="391"/>
      <c r="P42" s="327"/>
      <c r="Q42" s="379"/>
      <c r="R42" s="380"/>
      <c r="S42" s="380"/>
      <c r="T42" s="380"/>
      <c r="U42" s="380"/>
      <c r="V42" s="380"/>
      <c r="W42" s="380"/>
      <c r="X42" s="287"/>
      <c r="Y42" s="287"/>
      <c r="Z42" s="33"/>
      <c r="AA42" s="33"/>
      <c r="AB42" s="39"/>
      <c r="AC42" s="33"/>
    </row>
    <row r="43" spans="2:29" s="31" customFormat="1" ht="9.9499999999999993" customHeight="1" thickBot="1" x14ac:dyDescent="0.45">
      <c r="B43" s="328"/>
      <c r="C43" s="589"/>
      <c r="D43" s="396"/>
      <c r="E43" s="546"/>
      <c r="F43" s="546"/>
      <c r="G43" s="396"/>
      <c r="H43" s="290"/>
      <c r="I43" s="546"/>
      <c r="J43" s="546"/>
      <c r="K43" s="546"/>
      <c r="L43" s="389"/>
      <c r="M43" s="546"/>
      <c r="N43" s="546"/>
      <c r="O43" s="392"/>
      <c r="P43" s="328"/>
      <c r="Q43" s="381"/>
      <c r="R43" s="382"/>
      <c r="S43" s="382"/>
      <c r="T43" s="382"/>
      <c r="U43" s="382"/>
      <c r="V43" s="382"/>
      <c r="W43" s="382"/>
      <c r="X43" s="290"/>
      <c r="Y43" s="290"/>
      <c r="Z43" s="40"/>
      <c r="AA43" s="40"/>
      <c r="AB43" s="41"/>
    </row>
    <row r="44" spans="2:29" s="31" customFormat="1" ht="9.9499999999999993" customHeight="1" x14ac:dyDescent="0.4">
      <c r="B44" s="336" t="s">
        <v>398</v>
      </c>
      <c r="C44" s="587">
        <f>別記様式４実務経験証明書!C35</f>
        <v>2013</v>
      </c>
      <c r="D44" s="394" t="s">
        <v>22</v>
      </c>
      <c r="E44" s="544">
        <f>別記様式４実務経験証明書!E35</f>
        <v>10</v>
      </c>
      <c r="F44" s="544"/>
      <c r="G44" s="394" t="s">
        <v>23</v>
      </c>
      <c r="H44" s="284" t="s">
        <v>34</v>
      </c>
      <c r="I44" s="544">
        <f>別記様式４実務経験証明書!I35</f>
        <v>2015</v>
      </c>
      <c r="J44" s="544"/>
      <c r="K44" s="544"/>
      <c r="L44" s="387" t="s">
        <v>22</v>
      </c>
      <c r="M44" s="544">
        <f>別記様式４実務経験証明書!M35</f>
        <v>9</v>
      </c>
      <c r="N44" s="544"/>
      <c r="O44" s="390" t="s">
        <v>23</v>
      </c>
      <c r="P44" s="335" t="s">
        <v>33</v>
      </c>
      <c r="Q44" s="377">
        <f>別記様式４実務経験証明書!Q43</f>
        <v>2</v>
      </c>
      <c r="R44" s="378"/>
      <c r="S44" s="378"/>
      <c r="T44" s="378"/>
      <c r="U44" s="378"/>
      <c r="V44" s="378"/>
      <c r="W44" s="378"/>
      <c r="X44" s="284" t="s">
        <v>22</v>
      </c>
      <c r="Y44" s="284"/>
      <c r="Z44" s="35"/>
      <c r="AA44" s="35"/>
      <c r="AB44" s="36"/>
      <c r="AC44" s="33"/>
    </row>
    <row r="45" spans="2:29" s="31" customFormat="1" ht="9.9499999999999993" customHeight="1" x14ac:dyDescent="0.4">
      <c r="B45" s="327"/>
      <c r="C45" s="588"/>
      <c r="D45" s="395"/>
      <c r="E45" s="545"/>
      <c r="F45" s="545"/>
      <c r="G45" s="395"/>
      <c r="H45" s="287"/>
      <c r="I45" s="545"/>
      <c r="J45" s="545"/>
      <c r="K45" s="545"/>
      <c r="L45" s="388"/>
      <c r="M45" s="545"/>
      <c r="N45" s="545"/>
      <c r="O45" s="391"/>
      <c r="P45" s="327"/>
      <c r="Q45" s="379"/>
      <c r="R45" s="380"/>
      <c r="S45" s="380"/>
      <c r="T45" s="380"/>
      <c r="U45" s="380"/>
      <c r="V45" s="380"/>
      <c r="W45" s="380"/>
      <c r="X45" s="287"/>
      <c r="Y45" s="287"/>
      <c r="Z45" s="33"/>
      <c r="AB45" s="39"/>
      <c r="AC45" s="42"/>
    </row>
    <row r="46" spans="2:29" s="31" customFormat="1" ht="9.9499999999999993" customHeight="1" x14ac:dyDescent="0.4">
      <c r="B46" s="327"/>
      <c r="C46" s="588"/>
      <c r="D46" s="395"/>
      <c r="E46" s="545"/>
      <c r="F46" s="545"/>
      <c r="G46" s="395"/>
      <c r="H46" s="287"/>
      <c r="I46" s="545"/>
      <c r="J46" s="545"/>
      <c r="K46" s="545"/>
      <c r="L46" s="388"/>
      <c r="M46" s="545"/>
      <c r="N46" s="545"/>
      <c r="O46" s="391"/>
      <c r="P46" s="327"/>
      <c r="Q46" s="379"/>
      <c r="R46" s="380"/>
      <c r="S46" s="380"/>
      <c r="T46" s="380"/>
      <c r="U46" s="380"/>
      <c r="V46" s="380"/>
      <c r="W46" s="380"/>
      <c r="X46" s="287"/>
      <c r="Y46" s="287"/>
      <c r="Z46" s="33"/>
      <c r="AA46" s="33"/>
      <c r="AB46" s="39"/>
      <c r="AC46" s="33"/>
    </row>
    <row r="47" spans="2:29" s="31" customFormat="1" ht="9.9499999999999993" customHeight="1" thickBot="1" x14ac:dyDescent="0.45">
      <c r="B47" s="328"/>
      <c r="C47" s="589"/>
      <c r="D47" s="396"/>
      <c r="E47" s="546"/>
      <c r="F47" s="546"/>
      <c r="G47" s="396"/>
      <c r="H47" s="290"/>
      <c r="I47" s="546"/>
      <c r="J47" s="546"/>
      <c r="K47" s="546"/>
      <c r="L47" s="389"/>
      <c r="M47" s="546"/>
      <c r="N47" s="546"/>
      <c r="O47" s="392"/>
      <c r="P47" s="328"/>
      <c r="Q47" s="381"/>
      <c r="R47" s="382"/>
      <c r="S47" s="382"/>
      <c r="T47" s="382"/>
      <c r="U47" s="382"/>
      <c r="V47" s="382"/>
      <c r="W47" s="382"/>
      <c r="X47" s="290"/>
      <c r="Y47" s="290"/>
      <c r="Z47" s="40"/>
      <c r="AA47" s="40"/>
      <c r="AB47" s="41"/>
    </row>
    <row r="48" spans="2:29" ht="30" customHeight="1" thickBot="1" x14ac:dyDescent="0.45">
      <c r="B48" s="43"/>
      <c r="D48" s="16"/>
      <c r="E48" s="16"/>
      <c r="F48" s="16"/>
      <c r="G48" s="16"/>
      <c r="H48" s="16"/>
      <c r="I48" s="16"/>
      <c r="J48" s="16"/>
      <c r="K48" s="16"/>
      <c r="L48" s="16"/>
      <c r="M48" s="16"/>
      <c r="N48" s="16"/>
      <c r="O48" s="16"/>
      <c r="P48" s="34" t="s">
        <v>41</v>
      </c>
      <c r="Q48" s="385">
        <f>Q44+Q40</f>
        <v>14.75</v>
      </c>
      <c r="R48" s="386"/>
      <c r="S48" s="386"/>
      <c r="T48" s="386"/>
      <c r="U48" s="386"/>
      <c r="V48" s="386"/>
      <c r="W48" s="386"/>
      <c r="X48" s="281" t="s">
        <v>22</v>
      </c>
      <c r="Y48" s="281"/>
      <c r="Z48" s="46"/>
      <c r="AA48" s="46"/>
      <c r="AB48" s="47"/>
      <c r="AC48" s="42"/>
    </row>
    <row r="49" spans="2:29" ht="15" customHeight="1" thickBot="1" x14ac:dyDescent="0.45">
      <c r="B49" s="16"/>
      <c r="D49" s="16"/>
      <c r="E49" s="16"/>
      <c r="F49" s="16"/>
      <c r="G49" s="16"/>
      <c r="H49" s="16"/>
      <c r="I49" s="16"/>
      <c r="J49" s="16"/>
      <c r="K49" s="16"/>
      <c r="L49" s="16"/>
      <c r="M49" s="16"/>
      <c r="N49" s="16"/>
      <c r="O49" s="16"/>
      <c r="Q49" s="16"/>
      <c r="R49" s="16"/>
      <c r="T49" s="16"/>
      <c r="V49" s="16"/>
      <c r="W49" s="16"/>
      <c r="X49" s="16"/>
      <c r="Y49" s="16"/>
      <c r="Z49" s="16"/>
      <c r="AA49" s="16"/>
      <c r="AB49" s="16"/>
    </row>
    <row r="50" spans="2:29" s="31" customFormat="1" ht="20.25" thickBot="1" x14ac:dyDescent="0.45">
      <c r="B50" s="280" t="s">
        <v>40</v>
      </c>
      <c r="C50" s="281"/>
      <c r="D50" s="281"/>
      <c r="E50" s="281"/>
      <c r="F50" s="281"/>
      <c r="G50" s="281"/>
      <c r="H50" s="281"/>
      <c r="I50" s="281"/>
      <c r="J50" s="281"/>
      <c r="K50" s="281"/>
      <c r="L50" s="281"/>
      <c r="M50" s="281"/>
      <c r="N50" s="281"/>
      <c r="O50" s="281"/>
      <c r="P50" s="281"/>
      <c r="Q50" s="281"/>
      <c r="R50" s="281"/>
      <c r="S50" s="281"/>
      <c r="T50" s="281"/>
      <c r="U50" s="281"/>
      <c r="V50" s="281"/>
      <c r="W50" s="281"/>
      <c r="X50" s="281"/>
      <c r="Y50" s="281"/>
      <c r="Z50" s="281"/>
      <c r="AA50" s="281"/>
      <c r="AB50" s="282"/>
      <c r="AC50" s="135"/>
    </row>
    <row r="51" spans="2:29" s="31" customFormat="1" ht="9.9499999999999993" customHeight="1" x14ac:dyDescent="0.4">
      <c r="B51" s="336" t="s">
        <v>399</v>
      </c>
      <c r="C51" s="590">
        <f>×別記様式２経歴証明書!C48</f>
        <v>0</v>
      </c>
      <c r="D51" s="394" t="s">
        <v>22</v>
      </c>
      <c r="E51" s="544">
        <f>×別記様式２経歴証明書!E48</f>
        <v>0</v>
      </c>
      <c r="F51" s="544"/>
      <c r="G51" s="394" t="s">
        <v>23</v>
      </c>
      <c r="H51" s="284" t="s">
        <v>34</v>
      </c>
      <c r="I51" s="544">
        <f>×別記様式２経歴証明書!I48</f>
        <v>0</v>
      </c>
      <c r="J51" s="544"/>
      <c r="K51" s="544"/>
      <c r="L51" s="387" t="s">
        <v>22</v>
      </c>
      <c r="M51" s="544">
        <f>×別記様式２経歴証明書!M48</f>
        <v>0</v>
      </c>
      <c r="N51" s="544"/>
      <c r="O51" s="390" t="s">
        <v>23</v>
      </c>
      <c r="P51" s="335" t="s">
        <v>33</v>
      </c>
      <c r="Q51" s="377">
        <f>×別記様式２経歴証明書!Q56</f>
        <v>0</v>
      </c>
      <c r="R51" s="378"/>
      <c r="S51" s="378"/>
      <c r="T51" s="378"/>
      <c r="U51" s="378"/>
      <c r="V51" s="378"/>
      <c r="W51" s="378"/>
      <c r="X51" s="284" t="s">
        <v>22</v>
      </c>
      <c r="Y51" s="284"/>
      <c r="Z51" s="35"/>
      <c r="AA51" s="35"/>
      <c r="AB51" s="36"/>
      <c r="AC51" s="33"/>
    </row>
    <row r="52" spans="2:29" s="31" customFormat="1" ht="9.9499999999999993" customHeight="1" x14ac:dyDescent="0.4">
      <c r="B52" s="327"/>
      <c r="C52" s="591"/>
      <c r="D52" s="395"/>
      <c r="E52" s="545"/>
      <c r="F52" s="545"/>
      <c r="G52" s="395"/>
      <c r="H52" s="287"/>
      <c r="I52" s="545"/>
      <c r="J52" s="545"/>
      <c r="K52" s="545"/>
      <c r="L52" s="388"/>
      <c r="M52" s="545"/>
      <c r="N52" s="545"/>
      <c r="O52" s="391"/>
      <c r="P52" s="327"/>
      <c r="Q52" s="379"/>
      <c r="R52" s="380"/>
      <c r="S52" s="380"/>
      <c r="T52" s="380"/>
      <c r="U52" s="380"/>
      <c r="V52" s="380"/>
      <c r="W52" s="380"/>
      <c r="X52" s="287"/>
      <c r="Y52" s="287"/>
      <c r="Z52" s="33"/>
      <c r="AB52" s="39"/>
      <c r="AC52" s="16"/>
    </row>
    <row r="53" spans="2:29" s="31" customFormat="1" ht="9.9499999999999993" customHeight="1" x14ac:dyDescent="0.4">
      <c r="B53" s="327"/>
      <c r="C53" s="591"/>
      <c r="D53" s="395"/>
      <c r="E53" s="545"/>
      <c r="F53" s="545"/>
      <c r="G53" s="395"/>
      <c r="H53" s="287"/>
      <c r="I53" s="545"/>
      <c r="J53" s="545"/>
      <c r="K53" s="545"/>
      <c r="L53" s="388"/>
      <c r="M53" s="545"/>
      <c r="N53" s="545"/>
      <c r="O53" s="391"/>
      <c r="P53" s="327"/>
      <c r="Q53" s="379"/>
      <c r="R53" s="380"/>
      <c r="S53" s="380"/>
      <c r="T53" s="380"/>
      <c r="U53" s="380"/>
      <c r="V53" s="380"/>
      <c r="W53" s="380"/>
      <c r="X53" s="287"/>
      <c r="Y53" s="287"/>
      <c r="Z53" s="33"/>
      <c r="AA53" s="33"/>
      <c r="AB53" s="39"/>
      <c r="AC53" s="33"/>
    </row>
    <row r="54" spans="2:29" s="31" customFormat="1" ht="9.9499999999999993" customHeight="1" thickBot="1" x14ac:dyDescent="0.45">
      <c r="B54" s="328"/>
      <c r="C54" s="592"/>
      <c r="D54" s="396"/>
      <c r="E54" s="546"/>
      <c r="F54" s="546"/>
      <c r="G54" s="396"/>
      <c r="H54" s="290"/>
      <c r="I54" s="546"/>
      <c r="J54" s="546"/>
      <c r="K54" s="546"/>
      <c r="L54" s="389"/>
      <c r="M54" s="546"/>
      <c r="N54" s="546"/>
      <c r="O54" s="392"/>
      <c r="P54" s="328"/>
      <c r="Q54" s="381"/>
      <c r="R54" s="382"/>
      <c r="S54" s="382"/>
      <c r="T54" s="382"/>
      <c r="U54" s="382"/>
      <c r="V54" s="382"/>
      <c r="W54" s="382"/>
      <c r="X54" s="290"/>
      <c r="Y54" s="290"/>
      <c r="Z54" s="40"/>
      <c r="AA54" s="40"/>
      <c r="AB54" s="41"/>
    </row>
    <row r="55" spans="2:29" s="31" customFormat="1" ht="9.9499999999999993" customHeight="1" x14ac:dyDescent="0.4">
      <c r="B55" s="336" t="s">
        <v>398</v>
      </c>
      <c r="C55" s="587">
        <f>別記様式４実務経験証明書!C46</f>
        <v>2010</v>
      </c>
      <c r="D55" s="394" t="s">
        <v>22</v>
      </c>
      <c r="E55" s="544">
        <f>別記様式４実務経験証明書!E46</f>
        <v>10</v>
      </c>
      <c r="F55" s="544"/>
      <c r="G55" s="394" t="s">
        <v>23</v>
      </c>
      <c r="H55" s="284" t="s">
        <v>34</v>
      </c>
      <c r="I55" s="544">
        <f>別記様式４実務経験証明書!I46</f>
        <v>2013</v>
      </c>
      <c r="J55" s="544"/>
      <c r="K55" s="544"/>
      <c r="L55" s="387" t="s">
        <v>22</v>
      </c>
      <c r="M55" s="544">
        <f>別記様式４実務経験証明書!M46</f>
        <v>9</v>
      </c>
      <c r="N55" s="544"/>
      <c r="O55" s="390" t="s">
        <v>23</v>
      </c>
      <c r="P55" s="335" t="s">
        <v>33</v>
      </c>
      <c r="Q55" s="377">
        <f>別記様式４実務経験証明書!Q54</f>
        <v>3</v>
      </c>
      <c r="R55" s="378"/>
      <c r="S55" s="378"/>
      <c r="T55" s="378"/>
      <c r="U55" s="378"/>
      <c r="V55" s="378"/>
      <c r="W55" s="378"/>
      <c r="X55" s="284" t="s">
        <v>22</v>
      </c>
      <c r="Y55" s="284"/>
      <c r="Z55" s="35"/>
      <c r="AA55" s="35"/>
      <c r="AB55" s="36"/>
      <c r="AC55" s="33"/>
    </row>
    <row r="56" spans="2:29" s="31" customFormat="1" ht="9.9499999999999993" customHeight="1" x14ac:dyDescent="0.4">
      <c r="B56" s="327"/>
      <c r="C56" s="588"/>
      <c r="D56" s="395"/>
      <c r="E56" s="545"/>
      <c r="F56" s="545"/>
      <c r="G56" s="395"/>
      <c r="H56" s="287"/>
      <c r="I56" s="545"/>
      <c r="J56" s="545"/>
      <c r="K56" s="545"/>
      <c r="L56" s="388"/>
      <c r="M56" s="545"/>
      <c r="N56" s="545"/>
      <c r="O56" s="391"/>
      <c r="P56" s="327"/>
      <c r="Q56" s="379"/>
      <c r="R56" s="380"/>
      <c r="S56" s="380"/>
      <c r="T56" s="380"/>
      <c r="U56" s="380"/>
      <c r="V56" s="380"/>
      <c r="W56" s="380"/>
      <c r="X56" s="287"/>
      <c r="Y56" s="287"/>
      <c r="Z56" s="33"/>
      <c r="AB56" s="39"/>
      <c r="AC56" s="42"/>
    </row>
    <row r="57" spans="2:29" s="31" customFormat="1" ht="9.9499999999999993" customHeight="1" x14ac:dyDescent="0.4">
      <c r="B57" s="327"/>
      <c r="C57" s="588"/>
      <c r="D57" s="395"/>
      <c r="E57" s="545"/>
      <c r="F57" s="545"/>
      <c r="G57" s="395"/>
      <c r="H57" s="287"/>
      <c r="I57" s="545"/>
      <c r="J57" s="545"/>
      <c r="K57" s="545"/>
      <c r="L57" s="388"/>
      <c r="M57" s="545"/>
      <c r="N57" s="545"/>
      <c r="O57" s="391"/>
      <c r="P57" s="327"/>
      <c r="Q57" s="379"/>
      <c r="R57" s="380"/>
      <c r="S57" s="380"/>
      <c r="T57" s="380"/>
      <c r="U57" s="380"/>
      <c r="V57" s="380"/>
      <c r="W57" s="380"/>
      <c r="X57" s="287"/>
      <c r="Y57" s="287"/>
      <c r="Z57" s="33"/>
      <c r="AA57" s="33"/>
      <c r="AB57" s="39"/>
      <c r="AC57" s="33"/>
    </row>
    <row r="58" spans="2:29" s="31" customFormat="1" ht="9.9499999999999993" customHeight="1" thickBot="1" x14ac:dyDescent="0.45">
      <c r="B58" s="328"/>
      <c r="C58" s="589"/>
      <c r="D58" s="396"/>
      <c r="E58" s="546"/>
      <c r="F58" s="546"/>
      <c r="G58" s="396"/>
      <c r="H58" s="290"/>
      <c r="I58" s="546"/>
      <c r="J58" s="546"/>
      <c r="K58" s="546"/>
      <c r="L58" s="389"/>
      <c r="M58" s="546"/>
      <c r="N58" s="546"/>
      <c r="O58" s="392"/>
      <c r="P58" s="328"/>
      <c r="Q58" s="381"/>
      <c r="R58" s="382"/>
      <c r="S58" s="382"/>
      <c r="T58" s="382"/>
      <c r="U58" s="382"/>
      <c r="V58" s="382"/>
      <c r="W58" s="382"/>
      <c r="X58" s="290"/>
      <c r="Y58" s="290"/>
      <c r="Z58" s="40"/>
      <c r="AA58" s="40"/>
      <c r="AB58" s="41"/>
    </row>
    <row r="59" spans="2:29" ht="30" customHeight="1" thickBot="1" x14ac:dyDescent="0.45">
      <c r="B59" s="43"/>
      <c r="D59" s="48"/>
      <c r="E59" s="48"/>
      <c r="F59" s="48"/>
      <c r="G59" s="48"/>
      <c r="H59" s="16"/>
      <c r="I59" s="16"/>
      <c r="J59" s="16"/>
      <c r="K59" s="16"/>
      <c r="L59" s="16"/>
      <c r="M59" s="16"/>
      <c r="N59" s="16"/>
      <c r="O59" s="16"/>
      <c r="P59" s="34" t="s">
        <v>41</v>
      </c>
      <c r="Q59" s="385">
        <f>Q51+Q55</f>
        <v>3</v>
      </c>
      <c r="R59" s="386"/>
      <c r="S59" s="386"/>
      <c r="T59" s="386"/>
      <c r="U59" s="386"/>
      <c r="V59" s="386"/>
      <c r="W59" s="386"/>
      <c r="X59" s="281" t="s">
        <v>22</v>
      </c>
      <c r="Y59" s="281"/>
      <c r="Z59" s="46"/>
      <c r="AA59" s="46"/>
      <c r="AB59" s="47"/>
      <c r="AC59" s="42"/>
    </row>
    <row r="60" spans="2:29" ht="9" customHeight="1" x14ac:dyDescent="0.4">
      <c r="B60" s="43"/>
      <c r="D60" s="16"/>
      <c r="E60" s="16"/>
      <c r="F60" s="16"/>
      <c r="G60" s="16"/>
      <c r="H60" s="16"/>
      <c r="I60" s="16"/>
      <c r="J60" s="16"/>
      <c r="K60" s="16"/>
      <c r="L60" s="16"/>
      <c r="M60" s="16"/>
      <c r="N60" s="16"/>
      <c r="O60" s="16"/>
      <c r="P60" s="135"/>
      <c r="Q60" s="135"/>
      <c r="R60" s="135"/>
      <c r="S60" s="135"/>
      <c r="T60" s="135"/>
      <c r="U60" s="135"/>
      <c r="V60" s="135"/>
      <c r="W60" s="135"/>
      <c r="X60" s="135"/>
      <c r="Y60" s="135"/>
      <c r="Z60" s="16"/>
      <c r="AA60" s="16"/>
      <c r="AB60" s="16"/>
      <c r="AC60" s="42"/>
    </row>
    <row r="61" spans="2:29" s="50" customFormat="1" ht="30" customHeight="1" x14ac:dyDescent="0.4">
      <c r="B61" s="155" t="s">
        <v>268</v>
      </c>
      <c r="C61" s="399" t="s">
        <v>377</v>
      </c>
      <c r="D61" s="399"/>
      <c r="E61" s="399"/>
      <c r="F61" s="399"/>
      <c r="G61" s="399"/>
      <c r="H61" s="399"/>
      <c r="I61" s="399"/>
      <c r="J61" s="399"/>
      <c r="K61" s="399"/>
      <c r="L61" s="399"/>
      <c r="M61" s="399"/>
      <c r="N61" s="399"/>
      <c r="O61" s="399"/>
      <c r="P61" s="399"/>
      <c r="Q61" s="399"/>
      <c r="R61" s="399"/>
      <c r="S61" s="399"/>
      <c r="T61" s="399"/>
      <c r="U61" s="399"/>
      <c r="V61" s="399"/>
      <c r="W61" s="399"/>
      <c r="X61" s="399"/>
      <c r="Y61" s="399"/>
      <c r="Z61" s="399"/>
      <c r="AA61" s="399"/>
      <c r="AB61" s="399"/>
      <c r="AC61" s="49"/>
    </row>
    <row r="62" spans="2:29" ht="21" customHeight="1" x14ac:dyDescent="0.4">
      <c r="B62" s="16"/>
      <c r="C62" s="51"/>
      <c r="D62" s="16"/>
      <c r="E62" s="16"/>
      <c r="F62" s="16"/>
      <c r="G62" s="16"/>
      <c r="H62" s="16"/>
      <c r="I62" s="16"/>
      <c r="J62" s="16"/>
      <c r="K62" s="16"/>
      <c r="L62" s="16"/>
      <c r="M62" s="16"/>
      <c r="N62" s="16"/>
      <c r="O62" s="16"/>
      <c r="P62" s="16"/>
      <c r="Q62" s="16"/>
      <c r="R62" s="16"/>
      <c r="T62" s="16"/>
      <c r="V62" s="16"/>
      <c r="W62" s="16"/>
      <c r="X62" s="16"/>
      <c r="Y62" s="16"/>
      <c r="Z62" s="16"/>
      <c r="AA62" s="16"/>
      <c r="AB62" s="16"/>
      <c r="AC62" s="42"/>
    </row>
    <row r="63" spans="2:29" x14ac:dyDescent="0.4">
      <c r="B63" s="119" t="s">
        <v>6</v>
      </c>
      <c r="C63" s="52"/>
      <c r="E63" s="52"/>
      <c r="F63" s="42"/>
      <c r="G63" s="42"/>
      <c r="H63" s="42"/>
      <c r="I63" s="42"/>
      <c r="J63" s="42"/>
      <c r="K63" s="42"/>
      <c r="L63" s="42"/>
      <c r="M63" s="42"/>
      <c r="N63" s="42"/>
      <c r="O63" s="42"/>
      <c r="P63" s="42"/>
      <c r="Q63" s="42"/>
      <c r="R63" s="42"/>
      <c r="T63" s="42"/>
      <c r="U63" s="42"/>
      <c r="V63" s="42"/>
      <c r="X63" s="42"/>
      <c r="Y63" s="42"/>
      <c r="Z63" s="42"/>
      <c r="AA63" s="16"/>
      <c r="AB63" s="42"/>
      <c r="AC63" s="42"/>
    </row>
    <row r="64" spans="2:29" x14ac:dyDescent="0.4">
      <c r="B64" s="287" t="s">
        <v>10</v>
      </c>
      <c r="C64" s="287"/>
      <c r="D64" s="287"/>
      <c r="E64" s="287"/>
      <c r="F64" s="287"/>
      <c r="G64" s="287"/>
      <c r="H64" s="287"/>
      <c r="I64" s="287"/>
      <c r="J64" s="287"/>
      <c r="K64" s="287"/>
      <c r="L64" s="287"/>
      <c r="M64" s="287"/>
      <c r="N64" s="287"/>
      <c r="O64" s="287"/>
      <c r="P64" s="287"/>
      <c r="Q64" s="287"/>
      <c r="R64" s="287"/>
      <c r="S64" s="287"/>
      <c r="T64" s="287"/>
      <c r="U64" s="287"/>
      <c r="V64" s="287"/>
      <c r="W64" s="287"/>
      <c r="X64" s="287"/>
      <c r="Y64" s="287"/>
      <c r="Z64" s="287"/>
      <c r="AA64" s="287"/>
      <c r="AB64" s="287"/>
      <c r="AC64" s="138"/>
    </row>
    <row r="65" spans="2:29" ht="5.25" customHeight="1" x14ac:dyDescent="0.4">
      <c r="B65" s="42"/>
      <c r="C65" s="42"/>
      <c r="D65" s="138"/>
      <c r="E65" s="138"/>
      <c r="F65" s="138"/>
      <c r="G65" s="138"/>
      <c r="H65" s="138"/>
      <c r="I65" s="138"/>
      <c r="J65" s="138"/>
      <c r="K65" s="138"/>
      <c r="L65" s="138"/>
      <c r="M65" s="138"/>
      <c r="N65" s="138"/>
      <c r="O65" s="138"/>
      <c r="P65" s="138"/>
      <c r="Q65" s="138"/>
      <c r="R65" s="138"/>
      <c r="S65" s="138"/>
      <c r="T65" s="138"/>
      <c r="U65" s="138"/>
      <c r="V65" s="138"/>
      <c r="W65" s="138"/>
      <c r="X65" s="138"/>
      <c r="Y65" s="138"/>
      <c r="Z65" s="138"/>
      <c r="AA65" s="138"/>
      <c r="AB65" s="138"/>
      <c r="AC65" s="138"/>
    </row>
    <row r="66" spans="2:29" ht="15.75" customHeight="1" x14ac:dyDescent="0.4">
      <c r="B66" s="42"/>
      <c r="C66" s="42"/>
      <c r="D66" s="138"/>
      <c r="E66" s="138"/>
      <c r="F66" s="138"/>
      <c r="G66" s="138"/>
      <c r="H66" s="138"/>
      <c r="I66" s="138"/>
      <c r="J66" s="138"/>
      <c r="K66" s="138"/>
      <c r="L66" s="138"/>
      <c r="M66" s="138"/>
      <c r="N66" s="138"/>
      <c r="O66" s="138"/>
      <c r="P66" s="138"/>
      <c r="Q66" s="138"/>
      <c r="R66" s="16" t="s">
        <v>31</v>
      </c>
      <c r="S66" s="138"/>
      <c r="T66" s="120" t="str">
        <f>別記様式１能力評価申請書兼キャリアアップカード交付申請書!C10</f>
        <v>建築大工　太郎</v>
      </c>
      <c r="U66" s="55"/>
      <c r="V66" s="55"/>
      <c r="W66" s="55"/>
      <c r="X66" s="55"/>
      <c r="Y66" s="55"/>
      <c r="Z66" s="118" t="s">
        <v>168</v>
      </c>
      <c r="AA66" s="138"/>
      <c r="AB66" s="138"/>
      <c r="AC66" s="138"/>
    </row>
    <row r="67" spans="2:29" ht="18.75" customHeight="1" x14ac:dyDescent="0.4">
      <c r="B67" s="16"/>
      <c r="C67" s="16"/>
      <c r="D67" s="16"/>
      <c r="E67" s="16"/>
      <c r="F67" s="16"/>
      <c r="G67" s="16"/>
      <c r="H67" s="16"/>
      <c r="I67" s="16"/>
      <c r="J67" s="16"/>
      <c r="K67" s="16"/>
      <c r="L67" s="16"/>
      <c r="M67" s="16"/>
      <c r="N67" s="16"/>
      <c r="O67" s="16"/>
      <c r="P67" s="16"/>
      <c r="Q67" s="16"/>
      <c r="AB67" s="16"/>
      <c r="AC67" s="16"/>
    </row>
  </sheetData>
  <sheetProtection selectLockedCells="1"/>
  <mergeCells count="113">
    <mergeCell ref="O30:O33"/>
    <mergeCell ref="P30:P33"/>
    <mergeCell ref="Q30:W33"/>
    <mergeCell ref="X30:Y33"/>
    <mergeCell ref="B39:AB39"/>
    <mergeCell ref="B40:B43"/>
    <mergeCell ref="C40:C43"/>
    <mergeCell ref="D40:D43"/>
    <mergeCell ref="E40:F43"/>
    <mergeCell ref="G40:G43"/>
    <mergeCell ref="H40:H43"/>
    <mergeCell ref="I40:K43"/>
    <mergeCell ref="L40:L43"/>
    <mergeCell ref="M40:N43"/>
    <mergeCell ref="O40:O43"/>
    <mergeCell ref="B30:B33"/>
    <mergeCell ref="C30:C33"/>
    <mergeCell ref="D30:D33"/>
    <mergeCell ref="E30:F33"/>
    <mergeCell ref="G30:G33"/>
    <mergeCell ref="H30:H33"/>
    <mergeCell ref="I30:K33"/>
    <mergeCell ref="L30:L33"/>
    <mergeCell ref="M30:N33"/>
    <mergeCell ref="B2:AB2"/>
    <mergeCell ref="B8:AB8"/>
    <mergeCell ref="B10:AB10"/>
    <mergeCell ref="C11:O11"/>
    <mergeCell ref="P11:P15"/>
    <mergeCell ref="B12:B14"/>
    <mergeCell ref="C12:O14"/>
    <mergeCell ref="G26:G29"/>
    <mergeCell ref="H26:H29"/>
    <mergeCell ref="I26:K29"/>
    <mergeCell ref="L26:L29"/>
    <mergeCell ref="C15:E15"/>
    <mergeCell ref="G15:J15"/>
    <mergeCell ref="B26:B29"/>
    <mergeCell ref="B22:Q23"/>
    <mergeCell ref="R22:AB23"/>
    <mergeCell ref="B21:Q21"/>
    <mergeCell ref="R21:AB21"/>
    <mergeCell ref="B17:AB17"/>
    <mergeCell ref="R18:AB18"/>
    <mergeCell ref="R19:AB20"/>
    <mergeCell ref="B18:Q18"/>
    <mergeCell ref="B19:Q20"/>
    <mergeCell ref="P44:P47"/>
    <mergeCell ref="Q44:W47"/>
    <mergeCell ref="B44:B47"/>
    <mergeCell ref="C44:C47"/>
    <mergeCell ref="D44:D47"/>
    <mergeCell ref="E44:F47"/>
    <mergeCell ref="G44:G47"/>
    <mergeCell ref="H44:H47"/>
    <mergeCell ref="X44:Y47"/>
    <mergeCell ref="C51:C54"/>
    <mergeCell ref="D51:D54"/>
    <mergeCell ref="E51:F54"/>
    <mergeCell ref="G51:G54"/>
    <mergeCell ref="H51:H54"/>
    <mergeCell ref="I44:K47"/>
    <mergeCell ref="L44:L47"/>
    <mergeCell ref="M44:N47"/>
    <mergeCell ref="O44:O47"/>
    <mergeCell ref="C61:AB61"/>
    <mergeCell ref="B64:AB64"/>
    <mergeCell ref="O55:O58"/>
    <mergeCell ref="P55:P58"/>
    <mergeCell ref="Q55:W58"/>
    <mergeCell ref="X55:Y58"/>
    <mergeCell ref="Q59:W59"/>
    <mergeCell ref="X59:Y59"/>
    <mergeCell ref="X51:Y54"/>
    <mergeCell ref="B55:B58"/>
    <mergeCell ref="C55:C58"/>
    <mergeCell ref="D55:D58"/>
    <mergeCell ref="E55:F58"/>
    <mergeCell ref="G55:G58"/>
    <mergeCell ref="H55:H58"/>
    <mergeCell ref="I55:K58"/>
    <mergeCell ref="L55:L58"/>
    <mergeCell ref="M55:N58"/>
    <mergeCell ref="I51:K54"/>
    <mergeCell ref="L51:L54"/>
    <mergeCell ref="M51:N54"/>
    <mergeCell ref="O51:O54"/>
    <mergeCell ref="P51:P54"/>
    <mergeCell ref="B51:B54"/>
    <mergeCell ref="Q51:W54"/>
    <mergeCell ref="V4:W4"/>
    <mergeCell ref="C37:AB37"/>
    <mergeCell ref="C36:AB36"/>
    <mergeCell ref="Q11:AB15"/>
    <mergeCell ref="D5:N5"/>
    <mergeCell ref="M26:N29"/>
    <mergeCell ref="O26:O29"/>
    <mergeCell ref="P26:P29"/>
    <mergeCell ref="Q26:W29"/>
    <mergeCell ref="X26:Y29"/>
    <mergeCell ref="Q34:W34"/>
    <mergeCell ref="X34:Y34"/>
    <mergeCell ref="C26:C29"/>
    <mergeCell ref="D26:D29"/>
    <mergeCell ref="E26:F29"/>
    <mergeCell ref="L15:O15"/>
    <mergeCell ref="B25:AB25"/>
    <mergeCell ref="Q48:W48"/>
    <mergeCell ref="X48:Y48"/>
    <mergeCell ref="P40:P43"/>
    <mergeCell ref="Q40:W43"/>
    <mergeCell ref="X40:Y43"/>
    <mergeCell ref="B50:AB50"/>
  </mergeCells>
  <phoneticPr fontId="1"/>
  <printOptions horizontalCentered="1" verticalCentered="1"/>
  <pageMargins left="0.70866141732283472" right="0.70866141732283472" top="0.74803149606299213" bottom="0.74803149606299213" header="0.31496062992125984" footer="0.31496062992125984"/>
  <pageSetup paperSize="9" scale="6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11</vt:i4>
      </vt:variant>
    </vt:vector>
  </HeadingPairs>
  <TitlesOfParts>
    <vt:vector size="24" baseType="lpstr">
      <vt:lpstr>記載例における申請者の就業履歴等</vt:lpstr>
      <vt:lpstr>別記様式１能力評価申請書兼キャリアアップカード交付申請書</vt:lpstr>
      <vt:lpstr>別記様式２経歴証明書＿</vt:lpstr>
      <vt:lpstr>別記様式３経歴証明申請書</vt:lpstr>
      <vt:lpstr>別記様式４実務経験証明書</vt:lpstr>
      <vt:lpstr>実施細則_起算点表</vt:lpstr>
      <vt:lpstr>評価通知書</vt:lpstr>
      <vt:lpstr>×別記様式２経歴証明書</vt:lpstr>
      <vt:lpstr>×別記様式３経歴証明及び実務経験証明　申請書</vt:lpstr>
      <vt:lpstr>別記様式３②経歴証明申請書</vt:lpstr>
      <vt:lpstr>別記様式４経歴証明書(職長・班長)</vt:lpstr>
      <vt:lpstr>別記様式３①経歴証明申請書</vt:lpstr>
      <vt:lpstr>数値</vt:lpstr>
      <vt:lpstr>×別記様式２経歴証明書!Print_Area</vt:lpstr>
      <vt:lpstr>'×別記様式３経歴証明及び実務経験証明　申請書'!Print_Area</vt:lpstr>
      <vt:lpstr>実施細則_起算点表!Print_Area</vt:lpstr>
      <vt:lpstr>評価通知書!Print_Area</vt:lpstr>
      <vt:lpstr>別記様式１能力評価申請書兼キャリアアップカード交付申請書!Print_Area</vt:lpstr>
      <vt:lpstr>別記様式２経歴証明書＿!Print_Area</vt:lpstr>
      <vt:lpstr>別記様式３①経歴証明申請書!Print_Area</vt:lpstr>
      <vt:lpstr>別記様式３②経歴証明申請書!Print_Area</vt:lpstr>
      <vt:lpstr>別記様式３経歴証明申請書!Print_Area</vt:lpstr>
      <vt:lpstr>'別記様式４経歴証明書(職長・班長)'!Print_Area</vt:lpstr>
      <vt:lpstr>別記様式４実務経験証明書!Print_Area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gendai2</dc:creator>
  <cp:lastModifiedBy>松葉晋平</cp:lastModifiedBy>
  <cp:lastPrinted>2020-01-27T06:37:20Z</cp:lastPrinted>
  <dcterms:created xsi:type="dcterms:W3CDTF">2018-11-26T05:30:24Z</dcterms:created>
  <dcterms:modified xsi:type="dcterms:W3CDTF">2020-01-27T06:38:42Z</dcterms:modified>
</cp:coreProperties>
</file>