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29"/>
  <workbookPr showInkAnnotation="0" updateLinks="never" defaultThemeVersion="124226"/>
  <mc:AlternateContent xmlns:mc="http://schemas.openxmlformats.org/markup-compatibility/2006">
    <mc:Choice Requires="x15">
      <x15ac:absPath xmlns:x15ac="http://schemas.microsoft.com/office/spreadsheetml/2010/11/ac" url="C:\Users\hasebe\Box\賃金対策部\長谷部担当期ファイル　第60期（2019年）～\第62期（2021年～22年）　長谷部ファイル\第62期　標準見積書（全建総連版）\"/>
    </mc:Choice>
  </mc:AlternateContent>
  <xr:revisionPtr revIDLastSave="0" documentId="13_ncr:1_{64B1F060-C111-46C1-824E-3308B426DBF2}" xr6:coauthVersionLast="47" xr6:coauthVersionMax="47" xr10:uidLastSave="{00000000-0000-0000-0000-000000000000}"/>
  <bookViews>
    <workbookView xWindow="-108" yWindow="-108" windowWidth="23256" windowHeight="12576" tabRatio="728" xr2:uid="{00000000-000D-0000-FFFF-FFFF00000000}"/>
  </bookViews>
  <sheets>
    <sheet name="初期入力欄" sheetId="3" r:id="rId1"/>
    <sheet name="計算シート　入力欄" sheetId="24" state="hidden" r:id="rId2"/>
    <sheet name="見積内訳書" sheetId="27" r:id="rId3"/>
    <sheet name="見積書" sheetId="28" r:id="rId4"/>
    <sheet name="①-1 計算式　事業主負担分　保険率" sheetId="5" state="hidden" r:id="rId5"/>
    <sheet name="①-2 計算式　個人負担分　保険率 " sheetId="8" state="hidden" r:id="rId6"/>
    <sheet name="②-1 事業主負担分・一人親方" sheetId="4" state="hidden" r:id="rId7"/>
    <sheet name="②-2 個人負担分・一人親方" sheetId="9" state="hidden" r:id="rId8"/>
    <sheet name="③-1 事業主負担分" sheetId="7" state="hidden" r:id="rId9"/>
    <sheet name="③-2 個人負担分" sheetId="12" state="hidden" r:id="rId10"/>
    <sheet name="④-2 個人負担　保険料" sheetId="14" state="hidden" r:id="rId11"/>
    <sheet name="⑤-2　個人負担　1日分金額" sheetId="17" state="hidden" r:id="rId12"/>
    <sheet name="⑤-2　個人負担　1日分金額 (介護)" sheetId="20" state="hidden" r:id="rId13"/>
    <sheet name="その他　リスト" sheetId="6" state="hidden" r:id="rId14"/>
    <sheet name="（参考）損益分岐点計算" sheetId="29" r:id="rId15"/>
  </sheets>
  <externalReferences>
    <externalReference r:id="rId16"/>
    <externalReference r:id="rId17"/>
  </externalReferences>
  <definedNames>
    <definedName name="_xlnm.Print_Area" localSheetId="3">見積書!$A$1:$L$29</definedName>
    <definedName name="_xlnm.Print_Area" localSheetId="2">見積内訳書!$A$1:$H$147</definedName>
    <definedName name="_xlnm.Print_Area" localSheetId="0">初期入力欄!$A$1:$I$14</definedName>
    <definedName name="三九歳以下">'計算シート　入力欄'!$AL$12:$AL$12</definedName>
    <definedName name="四〇から六三歳">'計算シート　入力欄'!$AL$13:$AL$13</definedName>
    <definedName name="七〇から七四歳">'計算シート　入力欄'!$AL$16:$AL$16</definedName>
    <definedName name="七五歳以上">'計算シート　入力欄'!$AL$17:$AL$17</definedName>
    <definedName name="六五から六九歳">'計算シート　入力欄'!$AL$15:$AL$15</definedName>
    <definedName name="六四歳">'計算シート　入力欄'!$AL$14:$AM$14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6" i="28" l="1"/>
  <c r="I8" i="3"/>
  <c r="I7" i="3"/>
  <c r="I5" i="3"/>
  <c r="I6" i="3"/>
  <c r="I4" i="3"/>
  <c r="B84" i="27" l="1"/>
  <c r="F84" i="27"/>
  <c r="G86" i="27"/>
  <c r="G87" i="27"/>
  <c r="G88" i="27"/>
  <c r="G89" i="27"/>
  <c r="G107" i="27" s="1"/>
  <c r="G90" i="27"/>
  <c r="G91" i="27"/>
  <c r="G92" i="27"/>
  <c r="G93" i="27"/>
  <c r="G94" i="27"/>
  <c r="G95" i="27"/>
  <c r="G96" i="27"/>
  <c r="G97" i="27"/>
  <c r="G98" i="27"/>
  <c r="G99" i="27"/>
  <c r="G100" i="27"/>
  <c r="G101" i="27"/>
  <c r="G102" i="27"/>
  <c r="G103" i="27"/>
  <c r="G104" i="27"/>
  <c r="G105" i="27"/>
  <c r="G106" i="27"/>
  <c r="B111" i="27"/>
  <c r="F111" i="27"/>
  <c r="G113" i="27"/>
  <c r="G114" i="27"/>
  <c r="G115" i="27"/>
  <c r="G116" i="27"/>
  <c r="G134" i="27" s="1"/>
  <c r="G117" i="27"/>
  <c r="G118" i="27"/>
  <c r="G119" i="27"/>
  <c r="G120" i="27"/>
  <c r="G121" i="27"/>
  <c r="G122" i="27"/>
  <c r="G123" i="27"/>
  <c r="G124" i="27"/>
  <c r="G125" i="27"/>
  <c r="G126" i="27"/>
  <c r="G127" i="27"/>
  <c r="G128" i="27"/>
  <c r="G129" i="27"/>
  <c r="G130" i="27"/>
  <c r="G131" i="27"/>
  <c r="G132" i="27"/>
  <c r="G133" i="27"/>
  <c r="B32" i="29"/>
  <c r="H8" i="29" s="1"/>
  <c r="J8" i="29" s="1"/>
  <c r="J14" i="29"/>
  <c r="D14" i="29"/>
  <c r="D32" i="29" s="1"/>
  <c r="H6" i="29" s="1"/>
  <c r="J6" i="29" s="1"/>
  <c r="H7" i="29" l="1"/>
  <c r="J7" i="29" s="1"/>
  <c r="M23" i="29"/>
  <c r="M8" i="29"/>
  <c r="M22" i="29" l="1"/>
  <c r="H9" i="29"/>
  <c r="J9" i="29" s="1"/>
  <c r="M24" i="29" l="1"/>
  <c r="H11" i="29"/>
  <c r="M5" i="29" l="1"/>
  <c r="H14" i="29"/>
  <c r="M14" i="29" s="1"/>
  <c r="M6" i="29" l="1"/>
  <c r="M7" i="29" s="1"/>
  <c r="M9" i="29" s="1"/>
  <c r="J26" i="29" l="1"/>
  <c r="H140" i="27" l="1"/>
  <c r="N30" i="24" l="1"/>
  <c r="L25" i="24"/>
  <c r="C2" i="24" l="1"/>
  <c r="F11" i="28"/>
  <c r="F10" i="28"/>
  <c r="F25" i="28"/>
  <c r="F24" i="28"/>
  <c r="F23" i="28"/>
  <c r="F22" i="28"/>
  <c r="I3" i="28"/>
  <c r="I4" i="28"/>
  <c r="E14" i="28"/>
  <c r="E13" i="28"/>
  <c r="C8" i="28"/>
  <c r="F138" i="27"/>
  <c r="F57" i="27"/>
  <c r="F30" i="27"/>
  <c r="F3" i="27"/>
  <c r="G79" i="27" l="1"/>
  <c r="G78" i="27"/>
  <c r="G77" i="27"/>
  <c r="G76" i="27"/>
  <c r="G75" i="27"/>
  <c r="G74" i="27"/>
  <c r="G73" i="27"/>
  <c r="G72" i="27"/>
  <c r="G71" i="27"/>
  <c r="G70" i="27"/>
  <c r="G69" i="27"/>
  <c r="G68" i="27"/>
  <c r="G67" i="27"/>
  <c r="G66" i="27"/>
  <c r="G65" i="27"/>
  <c r="G64" i="27"/>
  <c r="G63" i="27"/>
  <c r="G62" i="27"/>
  <c r="G61" i="27"/>
  <c r="G60" i="27"/>
  <c r="G59" i="27"/>
  <c r="G52" i="27"/>
  <c r="G51" i="27"/>
  <c r="G50" i="27"/>
  <c r="G49" i="27"/>
  <c r="G48" i="27"/>
  <c r="G47" i="27"/>
  <c r="G46" i="27"/>
  <c r="G45" i="27"/>
  <c r="G44" i="27"/>
  <c r="G43" i="27"/>
  <c r="G42" i="27"/>
  <c r="G41" i="27"/>
  <c r="G40" i="27"/>
  <c r="G39" i="27"/>
  <c r="G38" i="27"/>
  <c r="G37" i="27"/>
  <c r="G36" i="27"/>
  <c r="G35" i="27"/>
  <c r="G34" i="27"/>
  <c r="G33" i="27"/>
  <c r="G32" i="27"/>
  <c r="G25" i="27"/>
  <c r="G24" i="27"/>
  <c r="G23" i="27"/>
  <c r="G22" i="27"/>
  <c r="G21" i="27"/>
  <c r="G20" i="27"/>
  <c r="G19" i="27"/>
  <c r="G18" i="27"/>
  <c r="G17" i="27"/>
  <c r="G16" i="27"/>
  <c r="G15" i="27"/>
  <c r="G14" i="27"/>
  <c r="G13" i="27"/>
  <c r="G12" i="27"/>
  <c r="G11" i="27"/>
  <c r="G10" i="27"/>
  <c r="G9" i="27"/>
  <c r="G8" i="27"/>
  <c r="G7" i="27"/>
  <c r="G5" i="27"/>
  <c r="G6" i="27"/>
  <c r="D154" i="27"/>
  <c r="B138" i="27"/>
  <c r="B57" i="27"/>
  <c r="B30" i="27"/>
  <c r="B3" i="27"/>
  <c r="F147" i="27"/>
  <c r="E147" i="27"/>
  <c r="D147" i="27"/>
  <c r="C147" i="27"/>
  <c r="H139" i="27"/>
  <c r="G139" i="27"/>
  <c r="G53" i="27" l="1"/>
  <c r="G26" i="27"/>
  <c r="G80" i="27"/>
  <c r="G140" i="27" l="1"/>
  <c r="T24" i="24"/>
  <c r="T23" i="24"/>
  <c r="T22" i="24"/>
  <c r="T21" i="24"/>
  <c r="T20" i="24"/>
  <c r="T19" i="24"/>
  <c r="T18" i="24"/>
  <c r="T17" i="24"/>
  <c r="T16" i="24"/>
  <c r="T15" i="24"/>
  <c r="T14" i="24"/>
  <c r="T13" i="24"/>
  <c r="G142" i="27" l="1"/>
  <c r="G144" i="27" s="1"/>
  <c r="S25" i="24"/>
  <c r="R24" i="24"/>
  <c r="R23" i="24"/>
  <c r="R22" i="24"/>
  <c r="R21" i="24"/>
  <c r="R20" i="24"/>
  <c r="R19" i="24"/>
  <c r="R18" i="24"/>
  <c r="R17" i="24"/>
  <c r="R16" i="24"/>
  <c r="R15" i="24"/>
  <c r="R14" i="24"/>
  <c r="R13" i="24"/>
  <c r="R12" i="24"/>
  <c r="R11" i="24"/>
  <c r="R10" i="24"/>
  <c r="S10" i="24" s="1"/>
  <c r="R9" i="24"/>
  <c r="S9" i="24" s="1"/>
  <c r="R8" i="24"/>
  <c r="S8" i="24" s="1"/>
  <c r="R7" i="24"/>
  <c r="S7" i="24" s="1"/>
  <c r="R6" i="24"/>
  <c r="S6" i="24" s="1"/>
  <c r="R5" i="24"/>
  <c r="S5" i="24" s="1"/>
  <c r="S12" i="24" l="1"/>
  <c r="S16" i="24"/>
  <c r="U16" i="24" s="1"/>
  <c r="S20" i="24"/>
  <c r="U20" i="24" s="1"/>
  <c r="S24" i="24"/>
  <c r="U24" i="24" s="1"/>
  <c r="S13" i="24"/>
  <c r="U13" i="24" s="1"/>
  <c r="S17" i="24"/>
  <c r="U17" i="24" s="1"/>
  <c r="S21" i="24"/>
  <c r="U21" i="24" s="1"/>
  <c r="S14" i="24"/>
  <c r="U14" i="24" s="1"/>
  <c r="S18" i="24"/>
  <c r="U18" i="24" s="1"/>
  <c r="S22" i="24"/>
  <c r="U22" i="24" s="1"/>
  <c r="S15" i="24"/>
  <c r="U15" i="24" s="1"/>
  <c r="S19" i="24"/>
  <c r="U19" i="24" s="1"/>
  <c r="S23" i="24"/>
  <c r="U23" i="24" s="1"/>
  <c r="S11" i="24"/>
  <c r="U10" i="24"/>
  <c r="T10" i="24"/>
  <c r="G24" i="24"/>
  <c r="G23" i="24"/>
  <c r="G22" i="24"/>
  <c r="G21" i="24"/>
  <c r="G20" i="24"/>
  <c r="G19" i="24"/>
  <c r="G18" i="24"/>
  <c r="G17" i="24"/>
  <c r="G16" i="24"/>
  <c r="G15" i="24"/>
  <c r="G14" i="24"/>
  <c r="G13" i="24"/>
  <c r="U11" i="24" l="1"/>
  <c r="T11" i="24"/>
  <c r="V24" i="24"/>
  <c r="X24" i="24" s="1"/>
  <c r="V23" i="24"/>
  <c r="X23" i="24" s="1"/>
  <c r="V22" i="24"/>
  <c r="X22" i="24" s="1"/>
  <c r="V21" i="24"/>
  <c r="X21" i="24" s="1"/>
  <c r="V20" i="24"/>
  <c r="X20" i="24" s="1"/>
  <c r="V19" i="24"/>
  <c r="X19" i="24" s="1"/>
  <c r="V18" i="24"/>
  <c r="X18" i="24" s="1"/>
  <c r="V17" i="24"/>
  <c r="X17" i="24" s="1"/>
  <c r="V16" i="24"/>
  <c r="X16" i="24" s="1"/>
  <c r="V15" i="24"/>
  <c r="X15" i="24" s="1"/>
  <c r="V14" i="24"/>
  <c r="X14" i="24" s="1"/>
  <c r="V13" i="24"/>
  <c r="X13" i="24" s="1"/>
  <c r="V12" i="24"/>
  <c r="V11" i="24"/>
  <c r="X11" i="24" s="1"/>
  <c r="V10" i="24"/>
  <c r="V9" i="24"/>
  <c r="V8" i="24"/>
  <c r="V7" i="24"/>
  <c r="V6" i="24"/>
  <c r="V5" i="24"/>
  <c r="Y24" i="24"/>
  <c r="AA24" i="24" s="1"/>
  <c r="Y23" i="24"/>
  <c r="AA23" i="24" s="1"/>
  <c r="Y22" i="24"/>
  <c r="AA22" i="24" s="1"/>
  <c r="Y21" i="24"/>
  <c r="AA21" i="24" s="1"/>
  <c r="Y20" i="24"/>
  <c r="AA20" i="24" s="1"/>
  <c r="Y19" i="24"/>
  <c r="AA19" i="24" s="1"/>
  <c r="Y18" i="24"/>
  <c r="AA18" i="24" s="1"/>
  <c r="Y17" i="24"/>
  <c r="AA17" i="24" s="1"/>
  <c r="Y16" i="24"/>
  <c r="AA16" i="24" s="1"/>
  <c r="Y15" i="24"/>
  <c r="AA15" i="24" s="1"/>
  <c r="Y14" i="24"/>
  <c r="AA14" i="24" s="1"/>
  <c r="Y13" i="24"/>
  <c r="AA13" i="24" s="1"/>
  <c r="Y12" i="24"/>
  <c r="Y11" i="24"/>
  <c r="AA11" i="24" s="1"/>
  <c r="Y10" i="24"/>
  <c r="AA10" i="24" s="1"/>
  <c r="Y9" i="24"/>
  <c r="Y8" i="24"/>
  <c r="Y7" i="24"/>
  <c r="Y6" i="24"/>
  <c r="Y5" i="24"/>
  <c r="AB24" i="24"/>
  <c r="AD24" i="24" s="1"/>
  <c r="AB23" i="24"/>
  <c r="AD23" i="24" s="1"/>
  <c r="AB22" i="24"/>
  <c r="AD22" i="24" s="1"/>
  <c r="AB21" i="24"/>
  <c r="AD21" i="24" s="1"/>
  <c r="AB20" i="24"/>
  <c r="AD20" i="24" s="1"/>
  <c r="AB19" i="24"/>
  <c r="AD19" i="24" s="1"/>
  <c r="AB18" i="24"/>
  <c r="AD18" i="24" s="1"/>
  <c r="AB17" i="24"/>
  <c r="AD17" i="24" s="1"/>
  <c r="AB16" i="24"/>
  <c r="AD16" i="24" s="1"/>
  <c r="AB15" i="24"/>
  <c r="AD15" i="24" s="1"/>
  <c r="AB14" i="24"/>
  <c r="AD14" i="24" s="1"/>
  <c r="AB13" i="24"/>
  <c r="AD13" i="24" s="1"/>
  <c r="AB12" i="24"/>
  <c r="AB11" i="24"/>
  <c r="AD11" i="24" s="1"/>
  <c r="AB10" i="24"/>
  <c r="AD10" i="24" s="1"/>
  <c r="AB9" i="24"/>
  <c r="AB7" i="24"/>
  <c r="AB6" i="24"/>
  <c r="AB5" i="24"/>
  <c r="AB8" i="24"/>
  <c r="K11" i="24" l="1"/>
  <c r="AC24" i="24"/>
  <c r="N23" i="24"/>
  <c r="N22" i="24"/>
  <c r="N21" i="24"/>
  <c r="N20" i="24"/>
  <c r="N19" i="24"/>
  <c r="N18" i="24"/>
  <c r="N17" i="24"/>
  <c r="N16" i="24"/>
  <c r="N15" i="24"/>
  <c r="N14" i="24"/>
  <c r="N13" i="24"/>
  <c r="AE23" i="24"/>
  <c r="AE22" i="24"/>
  <c r="AE21" i="24"/>
  <c r="AE20" i="24"/>
  <c r="AE19" i="24"/>
  <c r="AE18" i="24"/>
  <c r="AE17" i="24"/>
  <c r="AE16" i="24"/>
  <c r="AE15" i="24"/>
  <c r="AE14" i="24"/>
  <c r="AE13" i="24"/>
  <c r="AC23" i="24"/>
  <c r="AC22" i="24"/>
  <c r="AC21" i="24"/>
  <c r="AC20" i="24"/>
  <c r="AC19" i="24"/>
  <c r="AC18" i="24"/>
  <c r="AC17" i="24"/>
  <c r="AC16" i="24"/>
  <c r="AC15" i="24"/>
  <c r="AC14" i="24"/>
  <c r="AC13" i="24"/>
  <c r="AC11" i="24"/>
  <c r="Z23" i="24"/>
  <c r="Z22" i="24"/>
  <c r="Z21" i="24"/>
  <c r="Z20" i="24"/>
  <c r="Z19" i="24"/>
  <c r="Z18" i="24"/>
  <c r="Z17" i="24"/>
  <c r="Z16" i="24"/>
  <c r="Z15" i="24"/>
  <c r="Z14" i="24"/>
  <c r="Z13" i="24"/>
  <c r="Z11" i="24"/>
  <c r="W23" i="24"/>
  <c r="W22" i="24"/>
  <c r="W21" i="24"/>
  <c r="W20" i="24"/>
  <c r="W19" i="24"/>
  <c r="W18" i="24"/>
  <c r="W17" i="24"/>
  <c r="W16" i="24"/>
  <c r="W15" i="24"/>
  <c r="W14" i="24"/>
  <c r="W13" i="24"/>
  <c r="W11" i="24"/>
  <c r="K5" i="24"/>
  <c r="T5" i="24" s="1"/>
  <c r="K6" i="24"/>
  <c r="T6" i="24" s="1"/>
  <c r="K7" i="24"/>
  <c r="T7" i="24" s="1"/>
  <c r="K8" i="24"/>
  <c r="T8" i="24" s="1"/>
  <c r="K9" i="24"/>
  <c r="T9" i="24" s="1"/>
  <c r="K10" i="24"/>
  <c r="K12" i="24"/>
  <c r="T12" i="24" s="1"/>
  <c r="K13" i="24"/>
  <c r="K14" i="24"/>
  <c r="K15" i="24"/>
  <c r="K16" i="24"/>
  <c r="K17" i="24"/>
  <c r="K18" i="24"/>
  <c r="K19" i="24"/>
  <c r="K20" i="24"/>
  <c r="K21" i="24"/>
  <c r="K22" i="24"/>
  <c r="K23" i="24"/>
  <c r="K24" i="24"/>
  <c r="AE11" i="24" l="1"/>
  <c r="N11" i="24" s="1"/>
  <c r="Z24" i="24"/>
  <c r="W24" i="24"/>
  <c r="AE24" i="24" l="1"/>
  <c r="N24" i="24" s="1"/>
  <c r="O24" i="24" s="1"/>
  <c r="AC10" i="24" l="1"/>
  <c r="Z10" i="24"/>
  <c r="M5" i="24" l="1"/>
  <c r="U5" i="24" l="1"/>
  <c r="X5" i="24"/>
  <c r="AA5" i="24"/>
  <c r="O13" i="24" l="1"/>
  <c r="O14" i="24"/>
  <c r="O15" i="24"/>
  <c r="O16" i="24"/>
  <c r="O17" i="24"/>
  <c r="O18" i="24"/>
  <c r="O19" i="24"/>
  <c r="O20" i="24"/>
  <c r="O21" i="24"/>
  <c r="O22" i="24"/>
  <c r="O23" i="24"/>
  <c r="Q6" i="24"/>
  <c r="Q7" i="24"/>
  <c r="Q8" i="24"/>
  <c r="Q9" i="24"/>
  <c r="Q10" i="24"/>
  <c r="Q11" i="24"/>
  <c r="Q12" i="24"/>
  <c r="Q13" i="24"/>
  <c r="Q14" i="24"/>
  <c r="Q15" i="24"/>
  <c r="Q16" i="24"/>
  <c r="Q17" i="24"/>
  <c r="Q18" i="24"/>
  <c r="Q19" i="24"/>
  <c r="Q20" i="24"/>
  <c r="Q21" i="24"/>
  <c r="Q22" i="24"/>
  <c r="Q23" i="24"/>
  <c r="Q24" i="24"/>
  <c r="Q5" i="24"/>
  <c r="B25" i="24" l="1"/>
  <c r="M24" i="24"/>
  <c r="M23" i="24"/>
  <c r="M22" i="24"/>
  <c r="M21" i="24"/>
  <c r="M20" i="24"/>
  <c r="M19" i="24"/>
  <c r="M18" i="24"/>
  <c r="M17" i="24"/>
  <c r="M16" i="24"/>
  <c r="M15" i="24"/>
  <c r="M14" i="24"/>
  <c r="M13" i="24"/>
  <c r="M12" i="24"/>
  <c r="M11" i="24"/>
  <c r="M10" i="24"/>
  <c r="X10" i="24" s="1"/>
  <c r="M9" i="24"/>
  <c r="U9" i="24" s="1"/>
  <c r="M8" i="24"/>
  <c r="M7" i="24"/>
  <c r="M6" i="24"/>
  <c r="B3" i="6"/>
  <c r="B4" i="6" s="1"/>
  <c r="B5" i="6" s="1"/>
  <c r="B6" i="6" s="1"/>
  <c r="B7" i="6" s="1"/>
  <c r="B8" i="6" s="1"/>
  <c r="B9" i="6" s="1"/>
  <c r="B10" i="6" s="1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B49" i="6" s="1"/>
  <c r="B50" i="6" s="1"/>
  <c r="B51" i="6" s="1"/>
  <c r="B52" i="6" s="1"/>
  <c r="B53" i="6" s="1"/>
  <c r="B54" i="6" s="1"/>
  <c r="B55" i="6" s="1"/>
  <c r="B56" i="6" s="1"/>
  <c r="B57" i="6" s="1"/>
  <c r="B58" i="6" s="1"/>
  <c r="B59" i="6" s="1"/>
  <c r="B60" i="6" s="1"/>
  <c r="B61" i="6" s="1"/>
  <c r="B62" i="6" s="1"/>
  <c r="B63" i="6" s="1"/>
  <c r="B64" i="6" s="1"/>
  <c r="B65" i="6" s="1"/>
  <c r="B66" i="6" s="1"/>
  <c r="B67" i="6" s="1"/>
  <c r="B68" i="6" s="1"/>
  <c r="B69" i="6" s="1"/>
  <c r="B70" i="6" s="1"/>
  <c r="B71" i="6" s="1"/>
  <c r="B72" i="6" s="1"/>
  <c r="B73" i="6" s="1"/>
  <c r="B74" i="6" s="1"/>
  <c r="B75" i="6" s="1"/>
  <c r="B76" i="6" s="1"/>
  <c r="B77" i="6" s="1"/>
  <c r="B78" i="6" s="1"/>
  <c r="B79" i="6" s="1"/>
  <c r="B80" i="6" s="1"/>
  <c r="B81" i="6" s="1"/>
  <c r="B82" i="6" s="1"/>
  <c r="B83" i="6" s="1"/>
  <c r="B84" i="6" s="1"/>
  <c r="B85" i="6" s="1"/>
  <c r="B86" i="6" s="1"/>
  <c r="B87" i="6" s="1"/>
  <c r="B88" i="6" s="1"/>
  <c r="B89" i="6" s="1"/>
  <c r="B90" i="6" s="1"/>
  <c r="B91" i="6" s="1"/>
  <c r="B92" i="6" s="1"/>
  <c r="B93" i="6" s="1"/>
  <c r="B94" i="6" s="1"/>
  <c r="B95" i="6" s="1"/>
  <c r="B96" i="6" s="1"/>
  <c r="B97" i="6" s="1"/>
  <c r="B98" i="6" s="1"/>
  <c r="B99" i="6" s="1"/>
  <c r="B100" i="6" s="1"/>
  <c r="B101" i="6" s="1"/>
  <c r="E50" i="8"/>
  <c r="D50" i="8"/>
  <c r="C50" i="8"/>
  <c r="B50" i="8"/>
  <c r="E49" i="8"/>
  <c r="D49" i="8"/>
  <c r="C49" i="8"/>
  <c r="B49" i="8"/>
  <c r="E48" i="8"/>
  <c r="D48" i="8"/>
  <c r="C48" i="8"/>
  <c r="B48" i="8"/>
  <c r="E47" i="8"/>
  <c r="D47" i="8"/>
  <c r="C47" i="8"/>
  <c r="B47" i="8"/>
  <c r="E46" i="8"/>
  <c r="D46" i="8"/>
  <c r="C46" i="8"/>
  <c r="B46" i="8"/>
  <c r="E45" i="8"/>
  <c r="D45" i="8"/>
  <c r="C45" i="8"/>
  <c r="B45" i="8"/>
  <c r="E44" i="8"/>
  <c r="D44" i="8"/>
  <c r="C44" i="8"/>
  <c r="B44" i="8"/>
  <c r="E43" i="8"/>
  <c r="D43" i="8"/>
  <c r="C43" i="8"/>
  <c r="B43" i="8"/>
  <c r="E42" i="8"/>
  <c r="D42" i="8"/>
  <c r="C42" i="8"/>
  <c r="B42" i="8"/>
  <c r="E41" i="8"/>
  <c r="D41" i="8"/>
  <c r="C41" i="8"/>
  <c r="B41" i="8"/>
  <c r="E40" i="8"/>
  <c r="D40" i="8"/>
  <c r="C40" i="8"/>
  <c r="B40" i="8"/>
  <c r="E39" i="8"/>
  <c r="D39" i="8"/>
  <c r="C39" i="8"/>
  <c r="B39" i="8"/>
  <c r="E38" i="8"/>
  <c r="D38" i="8"/>
  <c r="C38" i="8"/>
  <c r="B38" i="8"/>
  <c r="E37" i="8"/>
  <c r="D37" i="8"/>
  <c r="C37" i="8"/>
  <c r="B37" i="8"/>
  <c r="E36" i="8"/>
  <c r="D36" i="8"/>
  <c r="C36" i="8"/>
  <c r="B36" i="8"/>
  <c r="E35" i="8"/>
  <c r="D35" i="8"/>
  <c r="C35" i="8"/>
  <c r="B35" i="8"/>
  <c r="E34" i="8"/>
  <c r="D34" i="8"/>
  <c r="C34" i="8"/>
  <c r="B34" i="8"/>
  <c r="E33" i="8"/>
  <c r="D33" i="8"/>
  <c r="C33" i="8"/>
  <c r="B33" i="8"/>
  <c r="E32" i="8"/>
  <c r="D32" i="8"/>
  <c r="C32" i="8"/>
  <c r="B32" i="8"/>
  <c r="E31" i="8"/>
  <c r="D31" i="8"/>
  <c r="C31" i="8"/>
  <c r="B31" i="8"/>
  <c r="E30" i="8"/>
  <c r="D30" i="8"/>
  <c r="C30" i="8"/>
  <c r="B30" i="8"/>
  <c r="E29" i="8"/>
  <c r="D29" i="8"/>
  <c r="C29" i="8"/>
  <c r="B29" i="8"/>
  <c r="E28" i="8"/>
  <c r="D28" i="8"/>
  <c r="C28" i="8"/>
  <c r="B28" i="8"/>
  <c r="E27" i="8"/>
  <c r="D27" i="8"/>
  <c r="C27" i="8"/>
  <c r="B27" i="8"/>
  <c r="E26" i="8"/>
  <c r="D26" i="8"/>
  <c r="C26" i="8"/>
  <c r="B26" i="8"/>
  <c r="E25" i="8"/>
  <c r="D25" i="8"/>
  <c r="C25" i="8"/>
  <c r="B25" i="8"/>
  <c r="E24" i="8"/>
  <c r="D24" i="8"/>
  <c r="C24" i="8"/>
  <c r="B24" i="8"/>
  <c r="E23" i="8"/>
  <c r="D23" i="8"/>
  <c r="C23" i="8"/>
  <c r="B23" i="8"/>
  <c r="E22" i="8"/>
  <c r="D22" i="8"/>
  <c r="C22" i="8"/>
  <c r="B22" i="8"/>
  <c r="E21" i="8"/>
  <c r="D21" i="8"/>
  <c r="C21" i="8"/>
  <c r="B21" i="8"/>
  <c r="E20" i="8"/>
  <c r="D20" i="8"/>
  <c r="C20" i="8"/>
  <c r="B20" i="8"/>
  <c r="E19" i="8"/>
  <c r="D19" i="8"/>
  <c r="C19" i="8"/>
  <c r="B19" i="8"/>
  <c r="E18" i="8"/>
  <c r="D18" i="8"/>
  <c r="C18" i="8"/>
  <c r="B18" i="8"/>
  <c r="E17" i="8"/>
  <c r="D17" i="8"/>
  <c r="C17" i="8"/>
  <c r="B17" i="8"/>
  <c r="E16" i="8"/>
  <c r="D16" i="8"/>
  <c r="C16" i="8"/>
  <c r="B16" i="8"/>
  <c r="E15" i="8"/>
  <c r="D15" i="8"/>
  <c r="C15" i="8"/>
  <c r="B15" i="8"/>
  <c r="E14" i="8"/>
  <c r="D14" i="8"/>
  <c r="C14" i="8"/>
  <c r="B14" i="8"/>
  <c r="E13" i="8"/>
  <c r="D13" i="8"/>
  <c r="C13" i="8"/>
  <c r="B13" i="8"/>
  <c r="E12" i="8"/>
  <c r="D12" i="8"/>
  <c r="C12" i="8"/>
  <c r="B12" i="8"/>
  <c r="E11" i="8"/>
  <c r="D11" i="8"/>
  <c r="C11" i="8"/>
  <c r="B11" i="8"/>
  <c r="E10" i="8"/>
  <c r="D10" i="8"/>
  <c r="C10" i="8"/>
  <c r="B10" i="8"/>
  <c r="E9" i="8"/>
  <c r="D9" i="8"/>
  <c r="C9" i="8"/>
  <c r="B9" i="8"/>
  <c r="E8" i="8"/>
  <c r="D8" i="8"/>
  <c r="C8" i="8"/>
  <c r="B8" i="8"/>
  <c r="E7" i="8"/>
  <c r="D7" i="8"/>
  <c r="C7" i="8"/>
  <c r="B7" i="8"/>
  <c r="E6" i="8"/>
  <c r="D6" i="8"/>
  <c r="C6" i="8"/>
  <c r="B6" i="8"/>
  <c r="E5" i="8"/>
  <c r="D5" i="8"/>
  <c r="C5" i="8"/>
  <c r="B5" i="8"/>
  <c r="E4" i="8"/>
  <c r="B4" i="8"/>
  <c r="C4" i="8"/>
  <c r="D4" i="8"/>
  <c r="E50" i="5"/>
  <c r="E49" i="5"/>
  <c r="E48" i="5"/>
  <c r="E47" i="5"/>
  <c r="E46" i="5"/>
  <c r="E45" i="5"/>
  <c r="E44" i="5"/>
  <c r="E43" i="5"/>
  <c r="E42" i="5"/>
  <c r="E41" i="5"/>
  <c r="E40" i="5"/>
  <c r="E39" i="5"/>
  <c r="E38" i="5"/>
  <c r="E37" i="5"/>
  <c r="E36" i="5"/>
  <c r="E35" i="5"/>
  <c r="E34" i="5"/>
  <c r="E33" i="5"/>
  <c r="E32" i="5"/>
  <c r="E31" i="5"/>
  <c r="E30" i="5"/>
  <c r="E29" i="5"/>
  <c r="E28" i="5"/>
  <c r="E27" i="5"/>
  <c r="E26" i="5"/>
  <c r="E25" i="5"/>
  <c r="E24" i="5"/>
  <c r="E23" i="5"/>
  <c r="E22" i="5"/>
  <c r="E21" i="5"/>
  <c r="E20" i="5"/>
  <c r="E19" i="5"/>
  <c r="E18" i="5"/>
  <c r="E17" i="5"/>
  <c r="E16" i="5"/>
  <c r="E15" i="5"/>
  <c r="E14" i="5"/>
  <c r="E13" i="5"/>
  <c r="E12" i="5"/>
  <c r="E11" i="5"/>
  <c r="E10" i="5"/>
  <c r="E9" i="5"/>
  <c r="E8" i="5"/>
  <c r="E7" i="5"/>
  <c r="E6" i="5"/>
  <c r="E5" i="5"/>
  <c r="E4" i="5"/>
  <c r="D50" i="5"/>
  <c r="D49" i="5"/>
  <c r="D48" i="5"/>
  <c r="D47" i="5"/>
  <c r="D46" i="5"/>
  <c r="D45" i="5"/>
  <c r="D44" i="5"/>
  <c r="D43" i="5"/>
  <c r="D42" i="5"/>
  <c r="D41" i="5"/>
  <c r="D40" i="5"/>
  <c r="D39" i="5"/>
  <c r="D38" i="5"/>
  <c r="D37" i="5"/>
  <c r="D36" i="5"/>
  <c r="D35" i="5"/>
  <c r="D34" i="5"/>
  <c r="D33" i="5"/>
  <c r="D32" i="5"/>
  <c r="D31" i="5"/>
  <c r="D30" i="5"/>
  <c r="D29" i="5"/>
  <c r="D28" i="5"/>
  <c r="D27" i="5"/>
  <c r="D26" i="5"/>
  <c r="D25" i="5"/>
  <c r="D24" i="5"/>
  <c r="D23" i="5"/>
  <c r="D22" i="5"/>
  <c r="D21" i="5"/>
  <c r="D20" i="5"/>
  <c r="D19" i="5"/>
  <c r="D18" i="5"/>
  <c r="D17" i="5"/>
  <c r="D16" i="5"/>
  <c r="D15" i="5"/>
  <c r="D14" i="5"/>
  <c r="D13" i="5"/>
  <c r="D12" i="5"/>
  <c r="D11" i="5"/>
  <c r="D10" i="5"/>
  <c r="D9" i="5"/>
  <c r="D8" i="5"/>
  <c r="D7" i="5"/>
  <c r="D6" i="5"/>
  <c r="D5" i="5"/>
  <c r="D4" i="5"/>
  <c r="C50" i="5"/>
  <c r="C49" i="5"/>
  <c r="C48" i="5"/>
  <c r="C47" i="5"/>
  <c r="C46" i="5"/>
  <c r="C45" i="5"/>
  <c r="C44" i="5"/>
  <c r="C43" i="5"/>
  <c r="C42" i="5"/>
  <c r="C41" i="5"/>
  <c r="C40" i="5"/>
  <c r="C39" i="5"/>
  <c r="C38" i="5"/>
  <c r="C37" i="5"/>
  <c r="C36" i="5"/>
  <c r="C35" i="5"/>
  <c r="C34" i="5"/>
  <c r="C33" i="5"/>
  <c r="C32" i="5"/>
  <c r="C31" i="5"/>
  <c r="C30" i="5"/>
  <c r="C29" i="5"/>
  <c r="C28" i="5"/>
  <c r="C27" i="5"/>
  <c r="C26" i="5"/>
  <c r="C25" i="5"/>
  <c r="C24" i="5"/>
  <c r="C23" i="5"/>
  <c r="C22" i="5"/>
  <c r="C21" i="5"/>
  <c r="C20" i="5"/>
  <c r="C19" i="5"/>
  <c r="C18" i="5"/>
  <c r="C17" i="5"/>
  <c r="C16" i="5"/>
  <c r="C15" i="5"/>
  <c r="C14" i="5"/>
  <c r="C13" i="5"/>
  <c r="C12" i="5"/>
  <c r="C11" i="5"/>
  <c r="C10" i="5"/>
  <c r="C9" i="5"/>
  <c r="C8" i="5"/>
  <c r="C7" i="5"/>
  <c r="C6" i="5"/>
  <c r="C5" i="5"/>
  <c r="C4" i="5"/>
  <c r="B50" i="5"/>
  <c r="B49" i="5"/>
  <c r="B48" i="5"/>
  <c r="B47" i="5"/>
  <c r="B46" i="5"/>
  <c r="B45" i="5"/>
  <c r="B44" i="5"/>
  <c r="B43" i="5"/>
  <c r="B42" i="5"/>
  <c r="B41" i="5"/>
  <c r="B40" i="5"/>
  <c r="B39" i="5"/>
  <c r="B38" i="5"/>
  <c r="B37" i="5"/>
  <c r="B36" i="5"/>
  <c r="B35" i="5"/>
  <c r="B34" i="5"/>
  <c r="B33" i="5"/>
  <c r="B32" i="5"/>
  <c r="B31" i="5"/>
  <c r="B30" i="5"/>
  <c r="B29" i="5"/>
  <c r="B28" i="5"/>
  <c r="B27" i="5"/>
  <c r="B26" i="5"/>
  <c r="B25" i="5"/>
  <c r="B24" i="5"/>
  <c r="B23" i="5"/>
  <c r="B22" i="5"/>
  <c r="B21" i="5"/>
  <c r="B20" i="5"/>
  <c r="B19" i="5"/>
  <c r="B18" i="5"/>
  <c r="B17" i="5"/>
  <c r="B16" i="5"/>
  <c r="B15" i="5"/>
  <c r="B14" i="5"/>
  <c r="B13" i="5"/>
  <c r="B12" i="5"/>
  <c r="B11" i="5"/>
  <c r="B10" i="5"/>
  <c r="B9" i="5"/>
  <c r="B8" i="5"/>
  <c r="B7" i="5"/>
  <c r="B6" i="5"/>
  <c r="B5" i="5"/>
  <c r="B4" i="5"/>
  <c r="AD105" i="17"/>
  <c r="AD104" i="17"/>
  <c r="AD103" i="17"/>
  <c r="AD102" i="17"/>
  <c r="AD101" i="17"/>
  <c r="AD100" i="17"/>
  <c r="AD99" i="17"/>
  <c r="AD98" i="17"/>
  <c r="AD97" i="17"/>
  <c r="AD96" i="17"/>
  <c r="AD95" i="17"/>
  <c r="AD94" i="17"/>
  <c r="AD93" i="17"/>
  <c r="AD92" i="17"/>
  <c r="AD91" i="17"/>
  <c r="AD90" i="17"/>
  <c r="AD89" i="17"/>
  <c r="AD88" i="17"/>
  <c r="AD87" i="17"/>
  <c r="AD86" i="17"/>
  <c r="AD85" i="17"/>
  <c r="AD84" i="17"/>
  <c r="AD83" i="17"/>
  <c r="AD82" i="17"/>
  <c r="AD81" i="17"/>
  <c r="AD80" i="17"/>
  <c r="AD79" i="17"/>
  <c r="AD78" i="17"/>
  <c r="AD77" i="17"/>
  <c r="AD76" i="17"/>
  <c r="AD75" i="17"/>
  <c r="AD74" i="17"/>
  <c r="AD73" i="17"/>
  <c r="AD72" i="17"/>
  <c r="AD71" i="17"/>
  <c r="AD70" i="17"/>
  <c r="AD69" i="17"/>
  <c r="AD68" i="17"/>
  <c r="AD67" i="17"/>
  <c r="AD66" i="17"/>
  <c r="AD65" i="17"/>
  <c r="AD64" i="17"/>
  <c r="AD63" i="17"/>
  <c r="AD62" i="17"/>
  <c r="AD61" i="17"/>
  <c r="AD60" i="17"/>
  <c r="AD59" i="17"/>
  <c r="AD58" i="17"/>
  <c r="AD57" i="17"/>
  <c r="AD56" i="17"/>
  <c r="AD55" i="17"/>
  <c r="AD54" i="17"/>
  <c r="AD53" i="17"/>
  <c r="AD52" i="17"/>
  <c r="AD51" i="17"/>
  <c r="AD50" i="17"/>
  <c r="AD49" i="17"/>
  <c r="AD48" i="17"/>
  <c r="AD47" i="17"/>
  <c r="AD46" i="17"/>
  <c r="AD45" i="17"/>
  <c r="AD44" i="17"/>
  <c r="AD43" i="17"/>
  <c r="AD42" i="17"/>
  <c r="AD41" i="17"/>
  <c r="AD40" i="17"/>
  <c r="AD39" i="17"/>
  <c r="AD38" i="17"/>
  <c r="AD37" i="17"/>
  <c r="AD36" i="17"/>
  <c r="AD35" i="17"/>
  <c r="AD34" i="17"/>
  <c r="AD33" i="17"/>
  <c r="AD32" i="17"/>
  <c r="AD31" i="17"/>
  <c r="AD30" i="17"/>
  <c r="AD29" i="17"/>
  <c r="AD28" i="17"/>
  <c r="AD27" i="17"/>
  <c r="AD26" i="17"/>
  <c r="AD25" i="17"/>
  <c r="AD24" i="17"/>
  <c r="AD23" i="17"/>
  <c r="AD22" i="17"/>
  <c r="AD21" i="17"/>
  <c r="AD20" i="17"/>
  <c r="AC20" i="17"/>
  <c r="AD19" i="17"/>
  <c r="AD18" i="17"/>
  <c r="AD17" i="17"/>
  <c r="AD16" i="17"/>
  <c r="AD15" i="17"/>
  <c r="AD14" i="17"/>
  <c r="AD13" i="17"/>
  <c r="AD12" i="17"/>
  <c r="AD11" i="17"/>
  <c r="AD10" i="17"/>
  <c r="AD9" i="17"/>
  <c r="AD8" i="17"/>
  <c r="AD7" i="17"/>
  <c r="AD6" i="17"/>
  <c r="AC6" i="17"/>
  <c r="AC21" i="17"/>
  <c r="AC7" i="17"/>
  <c r="AC8" i="17"/>
  <c r="AR105" i="20"/>
  <c r="AR104" i="20"/>
  <c r="AR103" i="20"/>
  <c r="AR102" i="20"/>
  <c r="AR101" i="20"/>
  <c r="AR100" i="20"/>
  <c r="AR99" i="20"/>
  <c r="AR98" i="20"/>
  <c r="AR97" i="20"/>
  <c r="AR96" i="20"/>
  <c r="AR95" i="20"/>
  <c r="AR94" i="20"/>
  <c r="AR93" i="20"/>
  <c r="AR92" i="20"/>
  <c r="AR91" i="20"/>
  <c r="AR90" i="20"/>
  <c r="AR89" i="20"/>
  <c r="AR88" i="20"/>
  <c r="AR87" i="20"/>
  <c r="AR86" i="20"/>
  <c r="AR85" i="20"/>
  <c r="AR84" i="20"/>
  <c r="AR83" i="20"/>
  <c r="AR82" i="20"/>
  <c r="AR81" i="20"/>
  <c r="AR80" i="20"/>
  <c r="AR79" i="20"/>
  <c r="AR78" i="20"/>
  <c r="AR77" i="20"/>
  <c r="AR76" i="20"/>
  <c r="AR75" i="20"/>
  <c r="AR74" i="20"/>
  <c r="AR73" i="20"/>
  <c r="AR72" i="20"/>
  <c r="AR71" i="20"/>
  <c r="AR70" i="20"/>
  <c r="AR69" i="20"/>
  <c r="AR68" i="20"/>
  <c r="AR67" i="20"/>
  <c r="AR66" i="20"/>
  <c r="AR65" i="20"/>
  <c r="AR64" i="20"/>
  <c r="AR63" i="20"/>
  <c r="AR62" i="20"/>
  <c r="AR61" i="20"/>
  <c r="AR60" i="20"/>
  <c r="AR59" i="20"/>
  <c r="AR58" i="20"/>
  <c r="AR57" i="20"/>
  <c r="AR56" i="20"/>
  <c r="AR55" i="20"/>
  <c r="AR54" i="20"/>
  <c r="AR53" i="20"/>
  <c r="AR52" i="20"/>
  <c r="AR51" i="20"/>
  <c r="AR50" i="20"/>
  <c r="AR49" i="20"/>
  <c r="AR48" i="20"/>
  <c r="AR47" i="20"/>
  <c r="AR46" i="20"/>
  <c r="AR45" i="20"/>
  <c r="AR44" i="20"/>
  <c r="AR43" i="20"/>
  <c r="AR42" i="20"/>
  <c r="AR41" i="20"/>
  <c r="AR40" i="20"/>
  <c r="AR39" i="20"/>
  <c r="AR38" i="20"/>
  <c r="AR37" i="20"/>
  <c r="AR36" i="20"/>
  <c r="AR35" i="20"/>
  <c r="AR34" i="20"/>
  <c r="AR33" i="20"/>
  <c r="AR32" i="20"/>
  <c r="AR31" i="20"/>
  <c r="AR30" i="20"/>
  <c r="AR29" i="20"/>
  <c r="AR28" i="20"/>
  <c r="AR27" i="20"/>
  <c r="AR26" i="20"/>
  <c r="AR25" i="20"/>
  <c r="AR24" i="20"/>
  <c r="AR23" i="20"/>
  <c r="AR22" i="20"/>
  <c r="AR21" i="20"/>
  <c r="AR20" i="20"/>
  <c r="AR19" i="20"/>
  <c r="AR18" i="20"/>
  <c r="AR17" i="20"/>
  <c r="AR16" i="20"/>
  <c r="AR15" i="20"/>
  <c r="AR14" i="20"/>
  <c r="AR13" i="20"/>
  <c r="AR12" i="20"/>
  <c r="AR11" i="20"/>
  <c r="AR10" i="20"/>
  <c r="AR9" i="20"/>
  <c r="AR8" i="20"/>
  <c r="AR7" i="20"/>
  <c r="AR6" i="20"/>
  <c r="AQ20" i="20"/>
  <c r="AQ6" i="20"/>
  <c r="AQ7" i="20"/>
  <c r="AF89" i="12"/>
  <c r="AF88" i="12"/>
  <c r="AF87" i="12"/>
  <c r="AF86" i="12"/>
  <c r="AF85" i="12"/>
  <c r="AF84" i="12"/>
  <c r="AF83" i="12"/>
  <c r="AF82" i="12"/>
  <c r="AF81" i="12"/>
  <c r="AF80" i="12"/>
  <c r="AF79" i="12"/>
  <c r="AF78" i="12"/>
  <c r="AF77" i="12"/>
  <c r="AF76" i="12"/>
  <c r="AF75" i="12"/>
  <c r="AF74" i="12"/>
  <c r="AF73" i="12"/>
  <c r="AF72" i="12"/>
  <c r="AF71" i="12"/>
  <c r="AF70" i="12"/>
  <c r="AF69" i="12"/>
  <c r="AF68" i="12"/>
  <c r="AF67" i="12"/>
  <c r="AF66" i="12"/>
  <c r="AF65" i="12"/>
  <c r="AF64" i="12"/>
  <c r="AF63" i="12"/>
  <c r="AF62" i="12"/>
  <c r="AF61" i="12"/>
  <c r="AF60" i="12"/>
  <c r="AF59" i="12"/>
  <c r="AF58" i="12"/>
  <c r="AF57" i="12"/>
  <c r="AF56" i="12"/>
  <c r="AF55" i="12"/>
  <c r="AF54" i="12"/>
  <c r="AF53" i="12"/>
  <c r="AF52" i="12"/>
  <c r="AF51" i="12"/>
  <c r="AF50" i="12"/>
  <c r="AF49" i="12"/>
  <c r="AF48" i="12"/>
  <c r="AF47" i="12"/>
  <c r="AF46" i="12"/>
  <c r="AF45" i="12"/>
  <c r="AF44" i="12"/>
  <c r="AF43" i="12"/>
  <c r="AF42" i="12"/>
  <c r="AF41" i="12"/>
  <c r="AF40" i="12"/>
  <c r="AF39" i="12"/>
  <c r="AF38" i="12"/>
  <c r="AF37" i="12"/>
  <c r="AF36" i="12"/>
  <c r="AF35" i="12"/>
  <c r="AF34" i="12"/>
  <c r="AF33" i="12"/>
  <c r="AF32" i="12"/>
  <c r="AF31" i="12"/>
  <c r="AF30" i="12"/>
  <c r="AF29" i="12"/>
  <c r="AF28" i="12"/>
  <c r="AF27" i="12"/>
  <c r="AF26" i="12"/>
  <c r="AF25" i="12"/>
  <c r="AF24" i="12"/>
  <c r="AF23" i="12"/>
  <c r="AF22" i="12"/>
  <c r="AF21" i="12"/>
  <c r="AF20" i="12"/>
  <c r="AF19" i="12"/>
  <c r="AF18" i="12"/>
  <c r="AF17" i="12"/>
  <c r="AF16" i="12"/>
  <c r="AF15" i="12"/>
  <c r="AF14" i="12"/>
  <c r="AF13" i="12"/>
  <c r="AF12" i="12"/>
  <c r="AF11" i="12"/>
  <c r="AF10" i="12"/>
  <c r="AF9" i="12"/>
  <c r="AF8" i="12"/>
  <c r="AF7" i="12"/>
  <c r="AF6" i="12"/>
  <c r="AF5" i="12"/>
  <c r="AF4" i="12"/>
  <c r="AE4" i="12"/>
  <c r="AQ21" i="20"/>
  <c r="U5" i="7"/>
  <c r="U6" i="7" s="1"/>
  <c r="U7" i="7" s="1"/>
  <c r="U5" i="12"/>
  <c r="A3" i="6"/>
  <c r="A4" i="6" s="1"/>
  <c r="A5" i="6" s="1"/>
  <c r="A6" i="6" s="1"/>
  <c r="A7" i="6" s="1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42" i="6" s="1"/>
  <c r="A43" i="6" s="1"/>
  <c r="A44" i="6" s="1"/>
  <c r="A45" i="6" s="1"/>
  <c r="A46" i="6" s="1"/>
  <c r="A47" i="6" s="1"/>
  <c r="A48" i="6" s="1"/>
  <c r="A49" i="6" s="1"/>
  <c r="A50" i="6" s="1"/>
  <c r="A51" i="6" s="1"/>
  <c r="A52" i="6" s="1"/>
  <c r="A53" i="6" s="1"/>
  <c r="A54" i="6" s="1"/>
  <c r="A55" i="6" s="1"/>
  <c r="A56" i="6" s="1"/>
  <c r="A57" i="6" s="1"/>
  <c r="A58" i="6" s="1"/>
  <c r="A59" i="6" s="1"/>
  <c r="A60" i="6" s="1"/>
  <c r="A61" i="6" s="1"/>
  <c r="A62" i="6" s="1"/>
  <c r="A63" i="6" s="1"/>
  <c r="A64" i="6" s="1"/>
  <c r="A65" i="6" s="1"/>
  <c r="A66" i="6" s="1"/>
  <c r="A67" i="6" s="1"/>
  <c r="A68" i="6" s="1"/>
  <c r="A69" i="6" s="1"/>
  <c r="A70" i="6" s="1"/>
  <c r="A71" i="6" s="1"/>
  <c r="A72" i="6" s="1"/>
  <c r="A73" i="6" s="1"/>
  <c r="A74" i="6" s="1"/>
  <c r="A75" i="6" s="1"/>
  <c r="A76" i="6" s="1"/>
  <c r="A77" i="6" s="1"/>
  <c r="A78" i="6" s="1"/>
  <c r="A79" i="6" s="1"/>
  <c r="A80" i="6" s="1"/>
  <c r="A81" i="6" s="1"/>
  <c r="A82" i="6" s="1"/>
  <c r="A83" i="6" s="1"/>
  <c r="A84" i="6" s="1"/>
  <c r="A85" i="6" s="1"/>
  <c r="A86" i="6" s="1"/>
  <c r="A87" i="6" s="1"/>
  <c r="K103" i="17"/>
  <c r="I103" i="17"/>
  <c r="G103" i="17"/>
  <c r="E103" i="17"/>
  <c r="C103" i="17"/>
  <c r="K102" i="17"/>
  <c r="I102" i="17"/>
  <c r="G102" i="17"/>
  <c r="E102" i="17"/>
  <c r="C102" i="17"/>
  <c r="K101" i="17"/>
  <c r="I101" i="17"/>
  <c r="G101" i="17"/>
  <c r="E101" i="17"/>
  <c r="C101" i="17"/>
  <c r="K100" i="17"/>
  <c r="I100" i="17"/>
  <c r="G100" i="17"/>
  <c r="E100" i="17"/>
  <c r="C100" i="17"/>
  <c r="K99" i="17"/>
  <c r="I99" i="17"/>
  <c r="G99" i="17"/>
  <c r="E99" i="17"/>
  <c r="C99" i="17"/>
  <c r="K98" i="17"/>
  <c r="I98" i="17"/>
  <c r="G98" i="17"/>
  <c r="E98" i="17"/>
  <c r="C98" i="17"/>
  <c r="K97" i="17"/>
  <c r="I97" i="17"/>
  <c r="G97" i="17"/>
  <c r="E97" i="17"/>
  <c r="C97" i="17"/>
  <c r="K96" i="17"/>
  <c r="I96" i="17"/>
  <c r="G96" i="17"/>
  <c r="E96" i="17"/>
  <c r="C96" i="17"/>
  <c r="K95" i="17"/>
  <c r="I95" i="17"/>
  <c r="G95" i="17"/>
  <c r="E95" i="17"/>
  <c r="C95" i="17"/>
  <c r="K94" i="17"/>
  <c r="I94" i="17"/>
  <c r="G94" i="17"/>
  <c r="E94" i="17"/>
  <c r="C94" i="17"/>
  <c r="K93" i="17"/>
  <c r="I93" i="17"/>
  <c r="G93" i="17"/>
  <c r="E93" i="17"/>
  <c r="C93" i="17"/>
  <c r="K92" i="17"/>
  <c r="I92" i="17"/>
  <c r="G92" i="17"/>
  <c r="E92" i="17"/>
  <c r="C92" i="17"/>
  <c r="K91" i="17"/>
  <c r="I91" i="17"/>
  <c r="G91" i="17"/>
  <c r="E91" i="17"/>
  <c r="C91" i="17"/>
  <c r="K90" i="17"/>
  <c r="I90" i="17"/>
  <c r="G90" i="17"/>
  <c r="E90" i="17"/>
  <c r="C90" i="17"/>
  <c r="K89" i="17"/>
  <c r="I89" i="17"/>
  <c r="G89" i="17"/>
  <c r="E89" i="17"/>
  <c r="C89" i="17"/>
  <c r="K88" i="17"/>
  <c r="I88" i="17"/>
  <c r="G88" i="17"/>
  <c r="E88" i="17"/>
  <c r="C88" i="17"/>
  <c r="K87" i="17"/>
  <c r="I87" i="17"/>
  <c r="G87" i="17"/>
  <c r="E87" i="17"/>
  <c r="C87" i="17"/>
  <c r="K86" i="17"/>
  <c r="I86" i="17"/>
  <c r="G86" i="17"/>
  <c r="E86" i="17"/>
  <c r="C86" i="17"/>
  <c r="K85" i="17"/>
  <c r="I85" i="17"/>
  <c r="G85" i="17"/>
  <c r="E85" i="17"/>
  <c r="C85" i="17"/>
  <c r="K84" i="17"/>
  <c r="I84" i="17"/>
  <c r="G84" i="17"/>
  <c r="E84" i="17"/>
  <c r="C84" i="17"/>
  <c r="K83" i="17"/>
  <c r="I83" i="17"/>
  <c r="G83" i="17"/>
  <c r="E83" i="17"/>
  <c r="C83" i="17"/>
  <c r="K82" i="17"/>
  <c r="I82" i="17"/>
  <c r="G82" i="17"/>
  <c r="E82" i="17"/>
  <c r="C82" i="17"/>
  <c r="K81" i="17"/>
  <c r="I81" i="17"/>
  <c r="G81" i="17"/>
  <c r="E81" i="17"/>
  <c r="C81" i="17"/>
  <c r="K80" i="17"/>
  <c r="I80" i="17"/>
  <c r="G80" i="17"/>
  <c r="E80" i="17"/>
  <c r="C80" i="17"/>
  <c r="K79" i="17"/>
  <c r="I79" i="17"/>
  <c r="G79" i="17"/>
  <c r="E79" i="17"/>
  <c r="C79" i="17"/>
  <c r="K78" i="17"/>
  <c r="I78" i="17"/>
  <c r="G78" i="17"/>
  <c r="E78" i="17"/>
  <c r="C78" i="17"/>
  <c r="K77" i="17"/>
  <c r="I77" i="17"/>
  <c r="G77" i="17"/>
  <c r="E77" i="17"/>
  <c r="C77" i="17"/>
  <c r="K76" i="17"/>
  <c r="I76" i="17"/>
  <c r="G76" i="17"/>
  <c r="E76" i="17"/>
  <c r="C76" i="17"/>
  <c r="K75" i="17"/>
  <c r="I75" i="17"/>
  <c r="G75" i="17"/>
  <c r="E75" i="17"/>
  <c r="C75" i="17"/>
  <c r="K74" i="17"/>
  <c r="I74" i="17"/>
  <c r="G74" i="17"/>
  <c r="E74" i="17"/>
  <c r="C74" i="17"/>
  <c r="K73" i="17"/>
  <c r="I73" i="17"/>
  <c r="G73" i="17"/>
  <c r="E73" i="17"/>
  <c r="C73" i="17"/>
  <c r="K72" i="17"/>
  <c r="I72" i="17"/>
  <c r="G72" i="17"/>
  <c r="E72" i="17"/>
  <c r="C72" i="17"/>
  <c r="K71" i="17"/>
  <c r="I71" i="17"/>
  <c r="G71" i="17"/>
  <c r="E71" i="17"/>
  <c r="C71" i="17"/>
  <c r="K70" i="17"/>
  <c r="I70" i="17"/>
  <c r="G70" i="17"/>
  <c r="E70" i="17"/>
  <c r="C70" i="17"/>
  <c r="K69" i="17"/>
  <c r="I69" i="17"/>
  <c r="G69" i="17"/>
  <c r="E69" i="17"/>
  <c r="C69" i="17"/>
  <c r="K68" i="17"/>
  <c r="I68" i="17"/>
  <c r="G68" i="17"/>
  <c r="E68" i="17"/>
  <c r="C68" i="17"/>
  <c r="K67" i="17"/>
  <c r="I67" i="17"/>
  <c r="G67" i="17"/>
  <c r="E67" i="17"/>
  <c r="C67" i="17"/>
  <c r="K66" i="17"/>
  <c r="I66" i="17"/>
  <c r="G66" i="17"/>
  <c r="E66" i="17"/>
  <c r="C66" i="17"/>
  <c r="K65" i="17"/>
  <c r="I65" i="17"/>
  <c r="G65" i="17"/>
  <c r="E65" i="17"/>
  <c r="C65" i="17"/>
  <c r="K64" i="17"/>
  <c r="I64" i="17"/>
  <c r="G64" i="17"/>
  <c r="E64" i="17"/>
  <c r="C64" i="17"/>
  <c r="K63" i="17"/>
  <c r="I63" i="17"/>
  <c r="G63" i="17"/>
  <c r="E63" i="17"/>
  <c r="C63" i="17"/>
  <c r="K62" i="17"/>
  <c r="I62" i="17"/>
  <c r="G62" i="17"/>
  <c r="E62" i="17"/>
  <c r="C62" i="17"/>
  <c r="K61" i="17"/>
  <c r="I61" i="17"/>
  <c r="G61" i="17"/>
  <c r="E61" i="17"/>
  <c r="C61" i="17"/>
  <c r="K60" i="17"/>
  <c r="I60" i="17"/>
  <c r="G60" i="17"/>
  <c r="E60" i="17"/>
  <c r="C60" i="17"/>
  <c r="K59" i="17"/>
  <c r="I59" i="17"/>
  <c r="G59" i="17"/>
  <c r="E59" i="17"/>
  <c r="C59" i="17"/>
  <c r="K58" i="17"/>
  <c r="I58" i="17"/>
  <c r="G58" i="17"/>
  <c r="E58" i="17"/>
  <c r="C58" i="17"/>
  <c r="K57" i="17"/>
  <c r="I57" i="17"/>
  <c r="G57" i="17"/>
  <c r="E57" i="17"/>
  <c r="C57" i="17"/>
  <c r="K56" i="17"/>
  <c r="I56" i="17"/>
  <c r="G56" i="17"/>
  <c r="E56" i="17"/>
  <c r="C56" i="17"/>
  <c r="K55" i="17"/>
  <c r="I55" i="17"/>
  <c r="J55" i="17" s="1"/>
  <c r="G55" i="17"/>
  <c r="E55" i="17"/>
  <c r="C55" i="17"/>
  <c r="K54" i="17"/>
  <c r="L54" i="17" s="1"/>
  <c r="I54" i="17"/>
  <c r="G54" i="17"/>
  <c r="E54" i="17"/>
  <c r="C54" i="17"/>
  <c r="D54" i="17" s="1"/>
  <c r="K53" i="17"/>
  <c r="I53" i="17"/>
  <c r="G53" i="17"/>
  <c r="E53" i="17"/>
  <c r="F53" i="17" s="1"/>
  <c r="C53" i="17"/>
  <c r="K52" i="17"/>
  <c r="I52" i="17"/>
  <c r="G52" i="17"/>
  <c r="H52" i="17" s="1"/>
  <c r="E52" i="17"/>
  <c r="C52" i="17"/>
  <c r="K51" i="17"/>
  <c r="I51" i="17"/>
  <c r="J51" i="17" s="1"/>
  <c r="G51" i="17"/>
  <c r="E51" i="17"/>
  <c r="C51" i="17"/>
  <c r="K50" i="17"/>
  <c r="L50" i="17" s="1"/>
  <c r="I50" i="17"/>
  <c r="G50" i="17"/>
  <c r="E50" i="17"/>
  <c r="C50" i="17"/>
  <c r="D50" i="17" s="1"/>
  <c r="K49" i="17"/>
  <c r="I49" i="17"/>
  <c r="G49" i="17"/>
  <c r="E49" i="17"/>
  <c r="F49" i="17" s="1"/>
  <c r="C49" i="17"/>
  <c r="K48" i="17"/>
  <c r="I48" i="17"/>
  <c r="G48" i="17"/>
  <c r="H48" i="17" s="1"/>
  <c r="E48" i="17"/>
  <c r="C48" i="17"/>
  <c r="K47" i="17"/>
  <c r="I47" i="17"/>
  <c r="J47" i="17" s="1"/>
  <c r="G47" i="17"/>
  <c r="E47" i="17"/>
  <c r="C47" i="17"/>
  <c r="K46" i="17"/>
  <c r="L46" i="17" s="1"/>
  <c r="I46" i="17"/>
  <c r="G46" i="17"/>
  <c r="E46" i="17"/>
  <c r="C46" i="17"/>
  <c r="D46" i="17" s="1"/>
  <c r="K45" i="17"/>
  <c r="I45" i="17"/>
  <c r="G45" i="17"/>
  <c r="E45" i="17"/>
  <c r="F45" i="17" s="1"/>
  <c r="C45" i="17"/>
  <c r="K44" i="17"/>
  <c r="I44" i="17"/>
  <c r="G44" i="17"/>
  <c r="H44" i="17" s="1"/>
  <c r="E44" i="17"/>
  <c r="C44" i="17"/>
  <c r="K43" i="17"/>
  <c r="I43" i="17"/>
  <c r="J43" i="17" s="1"/>
  <c r="G43" i="17"/>
  <c r="E43" i="17"/>
  <c r="C43" i="17"/>
  <c r="K42" i="17"/>
  <c r="L42" i="17" s="1"/>
  <c r="I42" i="17"/>
  <c r="G42" i="17"/>
  <c r="E42" i="17"/>
  <c r="C42" i="17"/>
  <c r="D42" i="17" s="1"/>
  <c r="K41" i="17"/>
  <c r="I41" i="17"/>
  <c r="G41" i="17"/>
  <c r="E41" i="17"/>
  <c r="F41" i="17" s="1"/>
  <c r="C41" i="17"/>
  <c r="K40" i="17"/>
  <c r="I40" i="17"/>
  <c r="G40" i="17"/>
  <c r="H40" i="17" s="1"/>
  <c r="E40" i="17"/>
  <c r="C40" i="17"/>
  <c r="K39" i="17"/>
  <c r="I39" i="17"/>
  <c r="J39" i="17" s="1"/>
  <c r="G39" i="17"/>
  <c r="E39" i="17"/>
  <c r="C39" i="17"/>
  <c r="K38" i="17"/>
  <c r="L38" i="17" s="1"/>
  <c r="I38" i="17"/>
  <c r="G38" i="17"/>
  <c r="E38" i="17"/>
  <c r="C38" i="17"/>
  <c r="D38" i="17" s="1"/>
  <c r="K37" i="17"/>
  <c r="I37" i="17"/>
  <c r="G37" i="17"/>
  <c r="E37" i="17"/>
  <c r="F37" i="17" s="1"/>
  <c r="C37" i="17"/>
  <c r="K36" i="17"/>
  <c r="I36" i="17"/>
  <c r="G36" i="17"/>
  <c r="H36" i="17" s="1"/>
  <c r="E36" i="17"/>
  <c r="C36" i="17"/>
  <c r="K35" i="17"/>
  <c r="I35" i="17"/>
  <c r="J35" i="17" s="1"/>
  <c r="G35" i="17"/>
  <c r="E35" i="17"/>
  <c r="C35" i="17"/>
  <c r="K34" i="17"/>
  <c r="L34" i="17" s="1"/>
  <c r="I34" i="17"/>
  <c r="G34" i="17"/>
  <c r="E34" i="17"/>
  <c r="C34" i="17"/>
  <c r="D34" i="17" s="1"/>
  <c r="K33" i="17"/>
  <c r="I33" i="17"/>
  <c r="G33" i="17"/>
  <c r="E33" i="17"/>
  <c r="F33" i="17" s="1"/>
  <c r="C33" i="17"/>
  <c r="K32" i="17"/>
  <c r="I32" i="17"/>
  <c r="G32" i="17"/>
  <c r="H32" i="17" s="1"/>
  <c r="E32" i="17"/>
  <c r="C32" i="17"/>
  <c r="K31" i="17"/>
  <c r="I31" i="17"/>
  <c r="J31" i="17" s="1"/>
  <c r="G31" i="17"/>
  <c r="E31" i="17"/>
  <c r="C31" i="17"/>
  <c r="K30" i="17"/>
  <c r="L30" i="17" s="1"/>
  <c r="I30" i="17"/>
  <c r="G30" i="17"/>
  <c r="E30" i="17"/>
  <c r="C30" i="17"/>
  <c r="D30" i="17" s="1"/>
  <c r="K29" i="17"/>
  <c r="I29" i="17"/>
  <c r="G29" i="17"/>
  <c r="E29" i="17"/>
  <c r="F29" i="17" s="1"/>
  <c r="C29" i="17"/>
  <c r="K28" i="17"/>
  <c r="I28" i="17"/>
  <c r="G28" i="17"/>
  <c r="H28" i="17" s="1"/>
  <c r="E28" i="17"/>
  <c r="C28" i="17"/>
  <c r="K27" i="17"/>
  <c r="I27" i="17"/>
  <c r="J27" i="17" s="1"/>
  <c r="G27" i="17"/>
  <c r="E27" i="17"/>
  <c r="C27" i="17"/>
  <c r="K26" i="17"/>
  <c r="L26" i="17" s="1"/>
  <c r="I26" i="17"/>
  <c r="G26" i="17"/>
  <c r="E26" i="17"/>
  <c r="C26" i="17"/>
  <c r="D26" i="17" s="1"/>
  <c r="K25" i="17"/>
  <c r="I25" i="17"/>
  <c r="G25" i="17"/>
  <c r="E25" i="17"/>
  <c r="F25" i="17" s="1"/>
  <c r="C25" i="17"/>
  <c r="K24" i="17"/>
  <c r="I24" i="17"/>
  <c r="G24" i="17"/>
  <c r="H24" i="17" s="1"/>
  <c r="E24" i="17"/>
  <c r="C24" i="17"/>
  <c r="K23" i="17"/>
  <c r="I23" i="17"/>
  <c r="J23" i="17" s="1"/>
  <c r="G23" i="17"/>
  <c r="E23" i="17"/>
  <c r="C23" i="17"/>
  <c r="K22" i="17"/>
  <c r="L22" i="17" s="1"/>
  <c r="I22" i="17"/>
  <c r="G22" i="17"/>
  <c r="E22" i="17"/>
  <c r="C22" i="17"/>
  <c r="D22" i="17" s="1"/>
  <c r="K21" i="17"/>
  <c r="I21" i="17"/>
  <c r="G21" i="17"/>
  <c r="E21" i="17"/>
  <c r="F21" i="17" s="1"/>
  <c r="C21" i="17"/>
  <c r="K20" i="17"/>
  <c r="I20" i="17"/>
  <c r="G20" i="17"/>
  <c r="H20" i="17" s="1"/>
  <c r="E20" i="17"/>
  <c r="C20" i="17"/>
  <c r="K19" i="17"/>
  <c r="I19" i="17"/>
  <c r="J19" i="17" s="1"/>
  <c r="G19" i="17"/>
  <c r="E19" i="17"/>
  <c r="C19" i="17"/>
  <c r="K18" i="17"/>
  <c r="L18" i="17" s="1"/>
  <c r="I18" i="17"/>
  <c r="G18" i="17"/>
  <c r="E18" i="17"/>
  <c r="C18" i="17"/>
  <c r="D18" i="17" s="1"/>
  <c r="K17" i="17"/>
  <c r="I17" i="17"/>
  <c r="G17" i="17"/>
  <c r="E17" i="17"/>
  <c r="F17" i="17" s="1"/>
  <c r="C17" i="17"/>
  <c r="K16" i="17"/>
  <c r="I16" i="17"/>
  <c r="G16" i="17"/>
  <c r="H16" i="17" s="1"/>
  <c r="E16" i="17"/>
  <c r="C16" i="17"/>
  <c r="K15" i="17"/>
  <c r="I15" i="17"/>
  <c r="J15" i="17" s="1"/>
  <c r="G15" i="17"/>
  <c r="E15" i="17"/>
  <c r="C15" i="17"/>
  <c r="K14" i="17"/>
  <c r="L14" i="17" s="1"/>
  <c r="I14" i="17"/>
  <c r="G14" i="17"/>
  <c r="E14" i="17"/>
  <c r="C14" i="17"/>
  <c r="D14" i="17" s="1"/>
  <c r="K13" i="17"/>
  <c r="I13" i="17"/>
  <c r="G13" i="17"/>
  <c r="E13" i="17"/>
  <c r="F13" i="17" s="1"/>
  <c r="C13" i="17"/>
  <c r="K12" i="17"/>
  <c r="I12" i="17"/>
  <c r="G12" i="17"/>
  <c r="H12" i="17" s="1"/>
  <c r="E12" i="17"/>
  <c r="C12" i="17"/>
  <c r="K11" i="17"/>
  <c r="I11" i="17"/>
  <c r="J11" i="17" s="1"/>
  <c r="G11" i="17"/>
  <c r="E11" i="17"/>
  <c r="C11" i="17"/>
  <c r="K10" i="17"/>
  <c r="L10" i="17" s="1"/>
  <c r="I10" i="17"/>
  <c r="G10" i="17"/>
  <c r="E10" i="17"/>
  <c r="C10" i="17"/>
  <c r="D10" i="17" s="1"/>
  <c r="K9" i="17"/>
  <c r="I9" i="17"/>
  <c r="G9" i="17"/>
  <c r="E9" i="17"/>
  <c r="F9" i="17" s="1"/>
  <c r="C9" i="17"/>
  <c r="K8" i="17"/>
  <c r="I8" i="17"/>
  <c r="G8" i="17"/>
  <c r="H8" i="17" s="1"/>
  <c r="E8" i="17"/>
  <c r="C8" i="17"/>
  <c r="K7" i="17"/>
  <c r="I7" i="17"/>
  <c r="J7" i="17" s="1"/>
  <c r="G7" i="17"/>
  <c r="E7" i="17"/>
  <c r="C7" i="17"/>
  <c r="K6" i="17"/>
  <c r="L6" i="17" s="1"/>
  <c r="I6" i="17"/>
  <c r="G6" i="17"/>
  <c r="E6" i="17"/>
  <c r="C6" i="17"/>
  <c r="D6" i="17" s="1"/>
  <c r="K5" i="17"/>
  <c r="I5" i="17"/>
  <c r="G5" i="17"/>
  <c r="E5" i="17"/>
  <c r="F5" i="17" s="1"/>
  <c r="C5" i="17"/>
  <c r="K4" i="17"/>
  <c r="I4" i="17"/>
  <c r="G4" i="17"/>
  <c r="H4" i="17" s="1"/>
  <c r="E4" i="17"/>
  <c r="C4" i="17"/>
  <c r="K103" i="20"/>
  <c r="I103" i="20"/>
  <c r="G103" i="20"/>
  <c r="E103" i="20"/>
  <c r="C103" i="20"/>
  <c r="K102" i="20"/>
  <c r="I102" i="20"/>
  <c r="G102" i="20"/>
  <c r="E102" i="20"/>
  <c r="C102" i="20"/>
  <c r="K101" i="20"/>
  <c r="I101" i="20"/>
  <c r="G101" i="20"/>
  <c r="E101" i="20"/>
  <c r="C101" i="20"/>
  <c r="K100" i="20"/>
  <c r="I100" i="20"/>
  <c r="G100" i="20"/>
  <c r="E100" i="20"/>
  <c r="C100" i="20"/>
  <c r="K99" i="20"/>
  <c r="I99" i="20"/>
  <c r="G99" i="20"/>
  <c r="E99" i="20"/>
  <c r="C99" i="20"/>
  <c r="K98" i="20"/>
  <c r="I98" i="20"/>
  <c r="G98" i="20"/>
  <c r="E98" i="20"/>
  <c r="C98" i="20"/>
  <c r="K97" i="20"/>
  <c r="I97" i="20"/>
  <c r="G97" i="20"/>
  <c r="E97" i="20"/>
  <c r="C97" i="20"/>
  <c r="K96" i="20"/>
  <c r="I96" i="20"/>
  <c r="G96" i="20"/>
  <c r="E96" i="20"/>
  <c r="C96" i="20"/>
  <c r="K95" i="20"/>
  <c r="I95" i="20"/>
  <c r="G95" i="20"/>
  <c r="E95" i="20"/>
  <c r="C95" i="20"/>
  <c r="K94" i="20"/>
  <c r="I94" i="20"/>
  <c r="G94" i="20"/>
  <c r="E94" i="20"/>
  <c r="C94" i="20"/>
  <c r="K93" i="20"/>
  <c r="I93" i="20"/>
  <c r="G93" i="20"/>
  <c r="E93" i="20"/>
  <c r="C93" i="20"/>
  <c r="K92" i="20"/>
  <c r="I92" i="20"/>
  <c r="G92" i="20"/>
  <c r="E92" i="20"/>
  <c r="C92" i="20"/>
  <c r="K91" i="20"/>
  <c r="I91" i="20"/>
  <c r="G91" i="20"/>
  <c r="E91" i="20"/>
  <c r="C91" i="20"/>
  <c r="K90" i="20"/>
  <c r="I90" i="20"/>
  <c r="G90" i="20"/>
  <c r="E90" i="20"/>
  <c r="C90" i="20"/>
  <c r="K89" i="20"/>
  <c r="I89" i="20"/>
  <c r="G89" i="20"/>
  <c r="E89" i="20"/>
  <c r="C89" i="20"/>
  <c r="K88" i="20"/>
  <c r="I88" i="20"/>
  <c r="G88" i="20"/>
  <c r="E88" i="20"/>
  <c r="C88" i="20"/>
  <c r="K87" i="20"/>
  <c r="I87" i="20"/>
  <c r="G87" i="20"/>
  <c r="E87" i="20"/>
  <c r="C87" i="20"/>
  <c r="K86" i="20"/>
  <c r="I86" i="20"/>
  <c r="G86" i="20"/>
  <c r="E86" i="20"/>
  <c r="C86" i="20"/>
  <c r="K85" i="20"/>
  <c r="I85" i="20"/>
  <c r="G85" i="20"/>
  <c r="E85" i="20"/>
  <c r="C85" i="20"/>
  <c r="K84" i="20"/>
  <c r="I84" i="20"/>
  <c r="G84" i="20"/>
  <c r="E84" i="20"/>
  <c r="C84" i="20"/>
  <c r="K83" i="20"/>
  <c r="I83" i="20"/>
  <c r="G83" i="20"/>
  <c r="E83" i="20"/>
  <c r="C83" i="20"/>
  <c r="K82" i="20"/>
  <c r="I82" i="20"/>
  <c r="G82" i="20"/>
  <c r="E82" i="20"/>
  <c r="C82" i="20"/>
  <c r="K81" i="20"/>
  <c r="I81" i="20"/>
  <c r="G81" i="20"/>
  <c r="E81" i="20"/>
  <c r="C81" i="20"/>
  <c r="K80" i="20"/>
  <c r="I80" i="20"/>
  <c r="G80" i="20"/>
  <c r="E80" i="20"/>
  <c r="C80" i="20"/>
  <c r="K79" i="20"/>
  <c r="I79" i="20"/>
  <c r="G79" i="20"/>
  <c r="E79" i="20"/>
  <c r="C79" i="20"/>
  <c r="K78" i="20"/>
  <c r="I78" i="20"/>
  <c r="G78" i="20"/>
  <c r="E78" i="20"/>
  <c r="C78" i="20"/>
  <c r="K77" i="20"/>
  <c r="I77" i="20"/>
  <c r="G77" i="20"/>
  <c r="E77" i="20"/>
  <c r="C77" i="20"/>
  <c r="K76" i="20"/>
  <c r="I76" i="20"/>
  <c r="G76" i="20"/>
  <c r="E76" i="20"/>
  <c r="C76" i="20"/>
  <c r="K75" i="20"/>
  <c r="I75" i="20"/>
  <c r="G75" i="20"/>
  <c r="E75" i="20"/>
  <c r="C75" i="20"/>
  <c r="K74" i="20"/>
  <c r="I74" i="20"/>
  <c r="G74" i="20"/>
  <c r="E74" i="20"/>
  <c r="C74" i="20"/>
  <c r="K73" i="20"/>
  <c r="I73" i="20"/>
  <c r="G73" i="20"/>
  <c r="E73" i="20"/>
  <c r="C73" i="20"/>
  <c r="K72" i="20"/>
  <c r="I72" i="20"/>
  <c r="G72" i="20"/>
  <c r="E72" i="20"/>
  <c r="C72" i="20"/>
  <c r="K71" i="20"/>
  <c r="I71" i="20"/>
  <c r="G71" i="20"/>
  <c r="E71" i="20"/>
  <c r="C71" i="20"/>
  <c r="K70" i="20"/>
  <c r="I70" i="20"/>
  <c r="G70" i="20"/>
  <c r="E70" i="20"/>
  <c r="C70" i="20"/>
  <c r="K69" i="20"/>
  <c r="I69" i="20"/>
  <c r="G69" i="20"/>
  <c r="E69" i="20"/>
  <c r="C69" i="20"/>
  <c r="K68" i="20"/>
  <c r="I68" i="20"/>
  <c r="G68" i="20"/>
  <c r="E68" i="20"/>
  <c r="C68" i="20"/>
  <c r="K67" i="20"/>
  <c r="I67" i="20"/>
  <c r="G67" i="20"/>
  <c r="E67" i="20"/>
  <c r="C67" i="20"/>
  <c r="K66" i="20"/>
  <c r="I66" i="20"/>
  <c r="G66" i="20"/>
  <c r="E66" i="20"/>
  <c r="C66" i="20"/>
  <c r="K65" i="20"/>
  <c r="I65" i="20"/>
  <c r="G65" i="20"/>
  <c r="E65" i="20"/>
  <c r="C65" i="20"/>
  <c r="K64" i="20"/>
  <c r="I64" i="20"/>
  <c r="G64" i="20"/>
  <c r="E64" i="20"/>
  <c r="C64" i="20"/>
  <c r="K63" i="20"/>
  <c r="I63" i="20"/>
  <c r="G63" i="20"/>
  <c r="E63" i="20"/>
  <c r="C63" i="20"/>
  <c r="K62" i="20"/>
  <c r="I62" i="20"/>
  <c r="G62" i="20"/>
  <c r="E62" i="20"/>
  <c r="C62" i="20"/>
  <c r="K61" i="20"/>
  <c r="I61" i="20"/>
  <c r="G61" i="20"/>
  <c r="E61" i="20"/>
  <c r="C61" i="20"/>
  <c r="K60" i="20"/>
  <c r="I60" i="20"/>
  <c r="G60" i="20"/>
  <c r="E60" i="20"/>
  <c r="C60" i="20"/>
  <c r="K59" i="20"/>
  <c r="I59" i="20"/>
  <c r="G59" i="20"/>
  <c r="E59" i="20"/>
  <c r="C59" i="20"/>
  <c r="K58" i="20"/>
  <c r="I58" i="20"/>
  <c r="G58" i="20"/>
  <c r="E58" i="20"/>
  <c r="C58" i="20"/>
  <c r="K57" i="20"/>
  <c r="I57" i="20"/>
  <c r="G57" i="20"/>
  <c r="E57" i="20"/>
  <c r="C57" i="20"/>
  <c r="K56" i="20"/>
  <c r="I56" i="20"/>
  <c r="G56" i="20"/>
  <c r="E56" i="20"/>
  <c r="C56" i="20"/>
  <c r="K55" i="20"/>
  <c r="I55" i="20"/>
  <c r="G55" i="20"/>
  <c r="E55" i="20"/>
  <c r="C55" i="20"/>
  <c r="K54" i="20"/>
  <c r="I54" i="20"/>
  <c r="G54" i="20"/>
  <c r="E54" i="20"/>
  <c r="C54" i="20"/>
  <c r="K53" i="20"/>
  <c r="I53" i="20"/>
  <c r="G53" i="20"/>
  <c r="E53" i="20"/>
  <c r="C53" i="20"/>
  <c r="K52" i="20"/>
  <c r="I52" i="20"/>
  <c r="G52" i="20"/>
  <c r="E52" i="20"/>
  <c r="C52" i="20"/>
  <c r="K51" i="20"/>
  <c r="I51" i="20"/>
  <c r="G51" i="20"/>
  <c r="E51" i="20"/>
  <c r="C51" i="20"/>
  <c r="K50" i="20"/>
  <c r="I50" i="20"/>
  <c r="G50" i="20"/>
  <c r="E50" i="20"/>
  <c r="C50" i="20"/>
  <c r="K49" i="20"/>
  <c r="I49" i="20"/>
  <c r="G49" i="20"/>
  <c r="E49" i="20"/>
  <c r="C49" i="20"/>
  <c r="K48" i="20"/>
  <c r="I48" i="20"/>
  <c r="G48" i="20"/>
  <c r="E48" i="20"/>
  <c r="C48" i="20"/>
  <c r="K47" i="20"/>
  <c r="I47" i="20"/>
  <c r="G47" i="20"/>
  <c r="E47" i="20"/>
  <c r="C47" i="20"/>
  <c r="K46" i="20"/>
  <c r="I46" i="20"/>
  <c r="G46" i="20"/>
  <c r="E46" i="20"/>
  <c r="C46" i="20"/>
  <c r="K45" i="20"/>
  <c r="I45" i="20"/>
  <c r="G45" i="20"/>
  <c r="E45" i="20"/>
  <c r="C45" i="20"/>
  <c r="K44" i="20"/>
  <c r="I44" i="20"/>
  <c r="G44" i="20"/>
  <c r="E44" i="20"/>
  <c r="C44" i="20"/>
  <c r="K43" i="20"/>
  <c r="I43" i="20"/>
  <c r="G43" i="20"/>
  <c r="E43" i="20"/>
  <c r="C43" i="20"/>
  <c r="K42" i="20"/>
  <c r="I42" i="20"/>
  <c r="G42" i="20"/>
  <c r="E42" i="20"/>
  <c r="C42" i="20"/>
  <c r="K41" i="20"/>
  <c r="I41" i="20"/>
  <c r="G41" i="20"/>
  <c r="E41" i="20"/>
  <c r="C41" i="20"/>
  <c r="K40" i="20"/>
  <c r="I40" i="20"/>
  <c r="G40" i="20"/>
  <c r="E40" i="20"/>
  <c r="C40" i="20"/>
  <c r="K39" i="20"/>
  <c r="I39" i="20"/>
  <c r="G39" i="20"/>
  <c r="E39" i="20"/>
  <c r="C39" i="20"/>
  <c r="K38" i="20"/>
  <c r="I38" i="20"/>
  <c r="G38" i="20"/>
  <c r="E38" i="20"/>
  <c r="C38" i="20"/>
  <c r="K37" i="20"/>
  <c r="I37" i="20"/>
  <c r="G37" i="20"/>
  <c r="E37" i="20"/>
  <c r="C37" i="20"/>
  <c r="K36" i="20"/>
  <c r="I36" i="20"/>
  <c r="G36" i="20"/>
  <c r="E36" i="20"/>
  <c r="C36" i="20"/>
  <c r="K35" i="20"/>
  <c r="I35" i="20"/>
  <c r="G35" i="20"/>
  <c r="E35" i="20"/>
  <c r="C35" i="20"/>
  <c r="K34" i="20"/>
  <c r="I34" i="20"/>
  <c r="G34" i="20"/>
  <c r="E34" i="20"/>
  <c r="C34" i="20"/>
  <c r="K33" i="20"/>
  <c r="I33" i="20"/>
  <c r="G33" i="20"/>
  <c r="E33" i="20"/>
  <c r="C33" i="20"/>
  <c r="K32" i="20"/>
  <c r="I32" i="20"/>
  <c r="G32" i="20"/>
  <c r="E32" i="20"/>
  <c r="C32" i="20"/>
  <c r="K31" i="20"/>
  <c r="I31" i="20"/>
  <c r="G31" i="20"/>
  <c r="E31" i="20"/>
  <c r="C31" i="20"/>
  <c r="K30" i="20"/>
  <c r="I30" i="20"/>
  <c r="G30" i="20"/>
  <c r="E30" i="20"/>
  <c r="C30" i="20"/>
  <c r="K29" i="20"/>
  <c r="I29" i="20"/>
  <c r="G29" i="20"/>
  <c r="E29" i="20"/>
  <c r="C29" i="20"/>
  <c r="K28" i="20"/>
  <c r="I28" i="20"/>
  <c r="G28" i="20"/>
  <c r="E28" i="20"/>
  <c r="C28" i="20"/>
  <c r="K27" i="20"/>
  <c r="I27" i="20"/>
  <c r="G27" i="20"/>
  <c r="E27" i="20"/>
  <c r="C27" i="20"/>
  <c r="K26" i="20"/>
  <c r="I26" i="20"/>
  <c r="G26" i="20"/>
  <c r="E26" i="20"/>
  <c r="C26" i="20"/>
  <c r="K25" i="20"/>
  <c r="I25" i="20"/>
  <c r="G25" i="20"/>
  <c r="E25" i="20"/>
  <c r="C25" i="20"/>
  <c r="K24" i="20"/>
  <c r="I24" i="20"/>
  <c r="G24" i="20"/>
  <c r="E24" i="20"/>
  <c r="C24" i="20"/>
  <c r="K23" i="20"/>
  <c r="I23" i="20"/>
  <c r="G23" i="20"/>
  <c r="E23" i="20"/>
  <c r="C23" i="20"/>
  <c r="K22" i="20"/>
  <c r="I22" i="20"/>
  <c r="G22" i="20"/>
  <c r="E22" i="20"/>
  <c r="C22" i="20"/>
  <c r="K21" i="20"/>
  <c r="I21" i="20"/>
  <c r="G21" i="20"/>
  <c r="E21" i="20"/>
  <c r="C21" i="20"/>
  <c r="K20" i="20"/>
  <c r="I20" i="20"/>
  <c r="G20" i="20"/>
  <c r="E20" i="20"/>
  <c r="C20" i="20"/>
  <c r="K19" i="20"/>
  <c r="I19" i="20"/>
  <c r="G19" i="20"/>
  <c r="E19" i="20"/>
  <c r="C19" i="20"/>
  <c r="K18" i="20"/>
  <c r="I18" i="20"/>
  <c r="G18" i="20"/>
  <c r="E18" i="20"/>
  <c r="C18" i="20"/>
  <c r="K17" i="20"/>
  <c r="I17" i="20"/>
  <c r="G17" i="20"/>
  <c r="E17" i="20"/>
  <c r="C17" i="20"/>
  <c r="K16" i="20"/>
  <c r="I16" i="20"/>
  <c r="G16" i="20"/>
  <c r="E16" i="20"/>
  <c r="C16" i="20"/>
  <c r="K15" i="20"/>
  <c r="I15" i="20"/>
  <c r="G15" i="20"/>
  <c r="E15" i="20"/>
  <c r="C15" i="20"/>
  <c r="K14" i="20"/>
  <c r="I14" i="20"/>
  <c r="G14" i="20"/>
  <c r="E14" i="20"/>
  <c r="C14" i="20"/>
  <c r="K13" i="20"/>
  <c r="I13" i="20"/>
  <c r="G13" i="20"/>
  <c r="E13" i="20"/>
  <c r="C13" i="20"/>
  <c r="K12" i="20"/>
  <c r="I12" i="20"/>
  <c r="G12" i="20"/>
  <c r="E12" i="20"/>
  <c r="C12" i="20"/>
  <c r="K11" i="20"/>
  <c r="I11" i="20"/>
  <c r="G11" i="20"/>
  <c r="E11" i="20"/>
  <c r="C11" i="20"/>
  <c r="K10" i="20"/>
  <c r="I10" i="20"/>
  <c r="G10" i="20"/>
  <c r="E10" i="20"/>
  <c r="C10" i="20"/>
  <c r="K9" i="20"/>
  <c r="I9" i="20"/>
  <c r="G9" i="20"/>
  <c r="E9" i="20"/>
  <c r="C9" i="20"/>
  <c r="K8" i="20"/>
  <c r="I8" i="20"/>
  <c r="G8" i="20"/>
  <c r="E8" i="20"/>
  <c r="C8" i="20"/>
  <c r="K7" i="20"/>
  <c r="I7" i="20"/>
  <c r="G7" i="20"/>
  <c r="E7" i="20"/>
  <c r="C7" i="20"/>
  <c r="K6" i="20"/>
  <c r="I6" i="20"/>
  <c r="G6" i="20"/>
  <c r="E6" i="20"/>
  <c r="C6" i="20"/>
  <c r="K5" i="20"/>
  <c r="I5" i="20"/>
  <c r="G5" i="20"/>
  <c r="E5" i="20"/>
  <c r="C5" i="20"/>
  <c r="K4" i="20"/>
  <c r="I4" i="20"/>
  <c r="G4" i="20"/>
  <c r="E4" i="20"/>
  <c r="C4" i="20"/>
  <c r="AU7" i="14"/>
  <c r="AQ7" i="14"/>
  <c r="AM7" i="14"/>
  <c r="AI7" i="14"/>
  <c r="AU5" i="14"/>
  <c r="AQ5" i="14"/>
  <c r="AM5" i="14"/>
  <c r="AI5" i="14"/>
  <c r="B104" i="20"/>
  <c r="N103" i="20"/>
  <c r="U103" i="20" s="1"/>
  <c r="N102" i="20"/>
  <c r="N101" i="20"/>
  <c r="U101" i="20" s="1"/>
  <c r="N100" i="20"/>
  <c r="N99" i="20"/>
  <c r="N98" i="20"/>
  <c r="N97" i="20"/>
  <c r="N96" i="20"/>
  <c r="N95" i="20"/>
  <c r="U95" i="20" s="1"/>
  <c r="N94" i="20"/>
  <c r="N93" i="20"/>
  <c r="T93" i="20" s="1"/>
  <c r="N92" i="20"/>
  <c r="U92" i="20" s="1"/>
  <c r="N91" i="20"/>
  <c r="N90" i="20"/>
  <c r="N89" i="20"/>
  <c r="N88" i="20"/>
  <c r="N87" i="20"/>
  <c r="U87" i="20" s="1"/>
  <c r="N86" i="20"/>
  <c r="N85" i="20"/>
  <c r="N84" i="20"/>
  <c r="N83" i="20"/>
  <c r="T83" i="20" s="1"/>
  <c r="N82" i="20"/>
  <c r="N81" i="20"/>
  <c r="N80" i="20"/>
  <c r="N79" i="20"/>
  <c r="U79" i="20" s="1"/>
  <c r="N78" i="20"/>
  <c r="N77" i="20"/>
  <c r="T77" i="20" s="1"/>
  <c r="N76" i="20"/>
  <c r="N75" i="20"/>
  <c r="N74" i="20"/>
  <c r="U74" i="20" s="1"/>
  <c r="N73" i="20"/>
  <c r="N72" i="20"/>
  <c r="N71" i="20"/>
  <c r="U71" i="20" s="1"/>
  <c r="N70" i="20"/>
  <c r="N69" i="20"/>
  <c r="N68" i="20"/>
  <c r="N67" i="20"/>
  <c r="T67" i="20" s="1"/>
  <c r="N66" i="20"/>
  <c r="U66" i="20" s="1"/>
  <c r="N65" i="20"/>
  <c r="N64" i="20"/>
  <c r="N63" i="20"/>
  <c r="U63" i="20" s="1"/>
  <c r="N62" i="20"/>
  <c r="N61" i="20"/>
  <c r="N60" i="20"/>
  <c r="N59" i="20"/>
  <c r="U59" i="20" s="1"/>
  <c r="N58" i="20"/>
  <c r="N57" i="20"/>
  <c r="N56" i="20"/>
  <c r="N55" i="20"/>
  <c r="U55" i="20" s="1"/>
  <c r="N54" i="20"/>
  <c r="N53" i="20"/>
  <c r="N52" i="20"/>
  <c r="N51" i="20"/>
  <c r="N50" i="20"/>
  <c r="U50" i="20" s="1"/>
  <c r="N49" i="20"/>
  <c r="N48" i="20"/>
  <c r="N47" i="20"/>
  <c r="N46" i="20"/>
  <c r="N45" i="20"/>
  <c r="N44" i="20"/>
  <c r="N43" i="20"/>
  <c r="T43" i="20" s="1"/>
  <c r="N42" i="20"/>
  <c r="N41" i="20"/>
  <c r="N40" i="20"/>
  <c r="N39" i="20"/>
  <c r="T39" i="20" s="1"/>
  <c r="N38" i="20"/>
  <c r="N37" i="20"/>
  <c r="N36" i="20"/>
  <c r="N35" i="20"/>
  <c r="T35" i="20" s="1"/>
  <c r="N34" i="20"/>
  <c r="N33" i="20"/>
  <c r="N32" i="20"/>
  <c r="N31" i="20"/>
  <c r="T31" i="20" s="1"/>
  <c r="N30" i="20"/>
  <c r="N29" i="20"/>
  <c r="N28" i="20"/>
  <c r="T28" i="20" s="1"/>
  <c r="N27" i="20"/>
  <c r="N26" i="20"/>
  <c r="U26" i="20" s="1"/>
  <c r="N25" i="20"/>
  <c r="U25" i="20" s="1"/>
  <c r="N24" i="20"/>
  <c r="N23" i="20"/>
  <c r="N22" i="20"/>
  <c r="N21" i="20"/>
  <c r="T21" i="20" s="1"/>
  <c r="N20" i="20"/>
  <c r="U20" i="20" s="1"/>
  <c r="N19" i="20"/>
  <c r="U19" i="20" s="1"/>
  <c r="N18" i="20"/>
  <c r="N17" i="20"/>
  <c r="N16" i="20"/>
  <c r="U16" i="20" s="1"/>
  <c r="N15" i="20"/>
  <c r="U15" i="20" s="1"/>
  <c r="N14" i="20"/>
  <c r="N13" i="20"/>
  <c r="N12" i="20"/>
  <c r="T12" i="20" s="1"/>
  <c r="N11" i="20"/>
  <c r="N10" i="20"/>
  <c r="N9" i="20"/>
  <c r="U9" i="20" s="1"/>
  <c r="N8" i="20"/>
  <c r="U8" i="20" s="1"/>
  <c r="N7" i="20"/>
  <c r="AC6" i="20"/>
  <c r="N6" i="20"/>
  <c r="AC5" i="20"/>
  <c r="AB5" i="20"/>
  <c r="N5" i="20"/>
  <c r="AC4" i="20"/>
  <c r="AB4" i="20"/>
  <c r="N4" i="20"/>
  <c r="A4" i="20"/>
  <c r="O103" i="17"/>
  <c r="O102" i="17"/>
  <c r="V102" i="17" s="1"/>
  <c r="O101" i="17"/>
  <c r="O100" i="17"/>
  <c r="O99" i="17"/>
  <c r="O98" i="17"/>
  <c r="U98" i="17" s="1"/>
  <c r="O97" i="17"/>
  <c r="U97" i="17" s="1"/>
  <c r="O96" i="17"/>
  <c r="O95" i="17"/>
  <c r="O94" i="17"/>
  <c r="V94" i="17" s="1"/>
  <c r="O93" i="17"/>
  <c r="V93" i="17" s="1"/>
  <c r="O92" i="17"/>
  <c r="O91" i="17"/>
  <c r="O90" i="17"/>
  <c r="U90" i="17" s="1"/>
  <c r="O89" i="17"/>
  <c r="U89" i="17" s="1"/>
  <c r="O88" i="17"/>
  <c r="O87" i="17"/>
  <c r="U87" i="17" s="1"/>
  <c r="O86" i="17"/>
  <c r="O85" i="17"/>
  <c r="V85" i="17" s="1"/>
  <c r="O84" i="17"/>
  <c r="U84" i="17" s="1"/>
  <c r="O83" i="17"/>
  <c r="U83" i="17" s="1"/>
  <c r="O82" i="17"/>
  <c r="O81" i="17"/>
  <c r="O80" i="17"/>
  <c r="V80" i="17" s="1"/>
  <c r="O79" i="17"/>
  <c r="V79" i="17" s="1"/>
  <c r="O78" i="17"/>
  <c r="O77" i="17"/>
  <c r="O76" i="17"/>
  <c r="U76" i="17" s="1"/>
  <c r="O75" i="17"/>
  <c r="V75" i="17" s="1"/>
  <c r="O74" i="17"/>
  <c r="O73" i="17"/>
  <c r="U73" i="17" s="1"/>
  <c r="O72" i="17"/>
  <c r="O71" i="17"/>
  <c r="O70" i="17"/>
  <c r="O69" i="17"/>
  <c r="O68" i="17"/>
  <c r="O67" i="17"/>
  <c r="V67" i="17" s="1"/>
  <c r="O66" i="17"/>
  <c r="O65" i="17"/>
  <c r="V65" i="17" s="1"/>
  <c r="O64" i="17"/>
  <c r="U64" i="17" s="1"/>
  <c r="O63" i="17"/>
  <c r="O62" i="17"/>
  <c r="O61" i="17"/>
  <c r="O60" i="17"/>
  <c r="O59" i="17"/>
  <c r="U59" i="17" s="1"/>
  <c r="O58" i="17"/>
  <c r="O57" i="17"/>
  <c r="O56" i="17"/>
  <c r="U56" i="17" s="1"/>
  <c r="O55" i="17"/>
  <c r="O54" i="17"/>
  <c r="O53" i="17"/>
  <c r="O52" i="17"/>
  <c r="U52" i="17" s="1"/>
  <c r="O51" i="17"/>
  <c r="O50" i="17"/>
  <c r="O49" i="17"/>
  <c r="V49" i="17" s="1"/>
  <c r="O48" i="17"/>
  <c r="O47" i="17"/>
  <c r="V47" i="17" s="1"/>
  <c r="O46" i="17"/>
  <c r="U46" i="17" s="1"/>
  <c r="O45" i="17"/>
  <c r="O44" i="17"/>
  <c r="U44" i="17" s="1"/>
  <c r="O43" i="17"/>
  <c r="O42" i="17"/>
  <c r="U42" i="17" s="1"/>
  <c r="O41" i="17"/>
  <c r="O40" i="17"/>
  <c r="U40" i="17" s="1"/>
  <c r="O39" i="17"/>
  <c r="O38" i="17"/>
  <c r="O37" i="17"/>
  <c r="O36" i="17"/>
  <c r="O35" i="17"/>
  <c r="V35" i="17" s="1"/>
  <c r="O34" i="17"/>
  <c r="O33" i="17"/>
  <c r="U33" i="17" s="1"/>
  <c r="O32" i="17"/>
  <c r="O31" i="17"/>
  <c r="O30" i="17"/>
  <c r="O29" i="17"/>
  <c r="V29" i="17" s="1"/>
  <c r="O28" i="17"/>
  <c r="O27" i="17"/>
  <c r="O26" i="17"/>
  <c r="O25" i="17"/>
  <c r="U25" i="17" s="1"/>
  <c r="O24" i="17"/>
  <c r="O23" i="17"/>
  <c r="O22" i="17"/>
  <c r="O21" i="17"/>
  <c r="O20" i="17"/>
  <c r="U20" i="17" s="1"/>
  <c r="O19" i="17"/>
  <c r="O18" i="17"/>
  <c r="U18" i="17" s="1"/>
  <c r="O17" i="17"/>
  <c r="O16" i="17"/>
  <c r="U16" i="17" s="1"/>
  <c r="O15" i="17"/>
  <c r="U15" i="17" s="1"/>
  <c r="O14" i="17"/>
  <c r="O13" i="17"/>
  <c r="V13" i="17" s="1"/>
  <c r="O12" i="17"/>
  <c r="O11" i="17"/>
  <c r="V11" i="17" s="1"/>
  <c r="O10" i="17"/>
  <c r="O9" i="17"/>
  <c r="U9" i="17" s="1"/>
  <c r="O8" i="17"/>
  <c r="V8" i="17" s="1"/>
  <c r="O7" i="17"/>
  <c r="O6" i="17"/>
  <c r="O5" i="17"/>
  <c r="V5" i="17" s="1"/>
  <c r="O4" i="17"/>
  <c r="V4" i="17" s="1"/>
  <c r="B104" i="17"/>
  <c r="A4" i="17"/>
  <c r="AV50" i="14"/>
  <c r="AU50" i="14"/>
  <c r="AT50" i="14"/>
  <c r="AS50" i="14"/>
  <c r="AR50" i="14"/>
  <c r="AQ50" i="14"/>
  <c r="AP50" i="14"/>
  <c r="AO50" i="14"/>
  <c r="AN50" i="14"/>
  <c r="AM50" i="14"/>
  <c r="AL50" i="14"/>
  <c r="AK50" i="14"/>
  <c r="AJ50" i="14"/>
  <c r="AI50" i="14"/>
  <c r="AV49" i="14"/>
  <c r="AU49" i="14"/>
  <c r="AT49" i="14"/>
  <c r="AS49" i="14"/>
  <c r="AR49" i="14"/>
  <c r="AQ49" i="14"/>
  <c r="AP49" i="14"/>
  <c r="AO49" i="14"/>
  <c r="AN49" i="14"/>
  <c r="AM49" i="14"/>
  <c r="AL49" i="14"/>
  <c r="AK49" i="14"/>
  <c r="AJ49" i="14"/>
  <c r="AI49" i="14"/>
  <c r="AV48" i="14"/>
  <c r="AU48" i="14"/>
  <c r="AT48" i="14"/>
  <c r="AS48" i="14"/>
  <c r="AR48" i="14"/>
  <c r="AQ48" i="14"/>
  <c r="AP48" i="14"/>
  <c r="AO48" i="14"/>
  <c r="AN48" i="14"/>
  <c r="AM48" i="14"/>
  <c r="AL48" i="14"/>
  <c r="AK48" i="14"/>
  <c r="AJ48" i="14"/>
  <c r="AI48" i="14"/>
  <c r="AV47" i="14"/>
  <c r="AU47" i="14"/>
  <c r="AT47" i="14"/>
  <c r="AS47" i="14"/>
  <c r="AR47" i="14"/>
  <c r="AQ47" i="14"/>
  <c r="AP47" i="14"/>
  <c r="AO47" i="14"/>
  <c r="AN47" i="14"/>
  <c r="AM47" i="14"/>
  <c r="AL47" i="14"/>
  <c r="AK47" i="14"/>
  <c r="AJ47" i="14"/>
  <c r="AI47" i="14"/>
  <c r="AV46" i="14"/>
  <c r="AU46" i="14"/>
  <c r="AT46" i="14"/>
  <c r="AS46" i="14"/>
  <c r="AR46" i="14"/>
  <c r="AQ46" i="14"/>
  <c r="AP46" i="14"/>
  <c r="AO46" i="14"/>
  <c r="AN46" i="14"/>
  <c r="AM46" i="14"/>
  <c r="AL46" i="14"/>
  <c r="AK46" i="14"/>
  <c r="AJ46" i="14"/>
  <c r="AI46" i="14"/>
  <c r="AV45" i="14"/>
  <c r="AU45" i="14"/>
  <c r="AT45" i="14"/>
  <c r="AS45" i="14"/>
  <c r="AR45" i="14"/>
  <c r="AQ45" i="14"/>
  <c r="AP45" i="14"/>
  <c r="AO45" i="14"/>
  <c r="AN45" i="14"/>
  <c r="AM45" i="14"/>
  <c r="AL45" i="14"/>
  <c r="AK45" i="14"/>
  <c r="AJ45" i="14"/>
  <c r="AI45" i="14"/>
  <c r="AV44" i="14"/>
  <c r="AU44" i="14"/>
  <c r="AT44" i="14"/>
  <c r="AS44" i="14"/>
  <c r="AR44" i="14"/>
  <c r="AQ44" i="14"/>
  <c r="AP44" i="14"/>
  <c r="AO44" i="14"/>
  <c r="AN44" i="14"/>
  <c r="AM44" i="14"/>
  <c r="AL44" i="14"/>
  <c r="AK44" i="14"/>
  <c r="AJ44" i="14"/>
  <c r="AI44" i="14"/>
  <c r="AV43" i="14"/>
  <c r="AU43" i="14"/>
  <c r="AT43" i="14"/>
  <c r="AS43" i="14"/>
  <c r="AR43" i="14"/>
  <c r="AQ43" i="14"/>
  <c r="AP43" i="14"/>
  <c r="AO43" i="14"/>
  <c r="AN43" i="14"/>
  <c r="AM43" i="14"/>
  <c r="AL43" i="14"/>
  <c r="AK43" i="14"/>
  <c r="AJ43" i="14"/>
  <c r="AI43" i="14"/>
  <c r="AV42" i="14"/>
  <c r="AU42" i="14"/>
  <c r="AT42" i="14"/>
  <c r="AS42" i="14"/>
  <c r="AR42" i="14"/>
  <c r="AQ42" i="14"/>
  <c r="AP42" i="14"/>
  <c r="AO42" i="14"/>
  <c r="AN42" i="14"/>
  <c r="AM42" i="14"/>
  <c r="AL42" i="14"/>
  <c r="AK42" i="14"/>
  <c r="AJ42" i="14"/>
  <c r="AI42" i="14"/>
  <c r="AV41" i="14"/>
  <c r="AU41" i="14"/>
  <c r="AT41" i="14"/>
  <c r="AS41" i="14"/>
  <c r="AR41" i="14"/>
  <c r="AQ41" i="14"/>
  <c r="AP41" i="14"/>
  <c r="AO41" i="14"/>
  <c r="AN41" i="14"/>
  <c r="AM41" i="14"/>
  <c r="AL41" i="14"/>
  <c r="AK41" i="14"/>
  <c r="AJ41" i="14"/>
  <c r="AI41" i="14"/>
  <c r="AV40" i="14"/>
  <c r="AU40" i="14"/>
  <c r="AT40" i="14"/>
  <c r="AS40" i="14"/>
  <c r="AR40" i="14"/>
  <c r="AQ40" i="14"/>
  <c r="AP40" i="14"/>
  <c r="AO40" i="14"/>
  <c r="AN40" i="14"/>
  <c r="AM40" i="14"/>
  <c r="AL40" i="14"/>
  <c r="AK40" i="14"/>
  <c r="AJ40" i="14"/>
  <c r="AI40" i="14"/>
  <c r="AV39" i="14"/>
  <c r="AU39" i="14"/>
  <c r="AT39" i="14"/>
  <c r="AS39" i="14"/>
  <c r="AR39" i="14"/>
  <c r="AQ39" i="14"/>
  <c r="AP39" i="14"/>
  <c r="AO39" i="14"/>
  <c r="AN39" i="14"/>
  <c r="AM39" i="14"/>
  <c r="AL39" i="14"/>
  <c r="AK39" i="14"/>
  <c r="AJ39" i="14"/>
  <c r="AI39" i="14"/>
  <c r="AV38" i="14"/>
  <c r="AU38" i="14"/>
  <c r="AT38" i="14"/>
  <c r="AS38" i="14"/>
  <c r="AR38" i="14"/>
  <c r="AQ38" i="14"/>
  <c r="AP38" i="14"/>
  <c r="AO38" i="14"/>
  <c r="AN38" i="14"/>
  <c r="AM38" i="14"/>
  <c r="AL38" i="14"/>
  <c r="AK38" i="14"/>
  <c r="AJ38" i="14"/>
  <c r="AI38" i="14"/>
  <c r="AV37" i="14"/>
  <c r="AU37" i="14"/>
  <c r="AT37" i="14"/>
  <c r="AS37" i="14"/>
  <c r="AR37" i="14"/>
  <c r="AQ37" i="14"/>
  <c r="AP37" i="14"/>
  <c r="AO37" i="14"/>
  <c r="AN37" i="14"/>
  <c r="AM37" i="14"/>
  <c r="AL37" i="14"/>
  <c r="AK37" i="14"/>
  <c r="AJ37" i="14"/>
  <c r="AI37" i="14"/>
  <c r="AV36" i="14"/>
  <c r="AU36" i="14"/>
  <c r="AT36" i="14"/>
  <c r="AS36" i="14"/>
  <c r="AR36" i="14"/>
  <c r="AQ36" i="14"/>
  <c r="AP36" i="14"/>
  <c r="AO36" i="14"/>
  <c r="AN36" i="14"/>
  <c r="AM36" i="14"/>
  <c r="AL36" i="14"/>
  <c r="AK36" i="14"/>
  <c r="AJ36" i="14"/>
  <c r="AI36" i="14"/>
  <c r="AV35" i="14"/>
  <c r="AU35" i="14"/>
  <c r="AT35" i="14"/>
  <c r="AS35" i="14"/>
  <c r="AR35" i="14"/>
  <c r="AQ35" i="14"/>
  <c r="AP35" i="14"/>
  <c r="AO35" i="14"/>
  <c r="AN35" i="14"/>
  <c r="AM35" i="14"/>
  <c r="AL35" i="14"/>
  <c r="AK35" i="14"/>
  <c r="AJ35" i="14"/>
  <c r="AI35" i="14"/>
  <c r="AV34" i="14"/>
  <c r="AU34" i="14"/>
  <c r="AT34" i="14"/>
  <c r="AS34" i="14"/>
  <c r="AR34" i="14"/>
  <c r="AQ34" i="14"/>
  <c r="AP34" i="14"/>
  <c r="AO34" i="14"/>
  <c r="AN34" i="14"/>
  <c r="AM34" i="14"/>
  <c r="AL34" i="14"/>
  <c r="AK34" i="14"/>
  <c r="AJ34" i="14"/>
  <c r="AI34" i="14"/>
  <c r="AV33" i="14"/>
  <c r="AU33" i="14"/>
  <c r="AT33" i="14"/>
  <c r="AS33" i="14"/>
  <c r="AR33" i="14"/>
  <c r="AQ33" i="14"/>
  <c r="AP33" i="14"/>
  <c r="AO33" i="14"/>
  <c r="AN33" i="14"/>
  <c r="AM33" i="14"/>
  <c r="AL33" i="14"/>
  <c r="AK33" i="14"/>
  <c r="AJ33" i="14"/>
  <c r="AI33" i="14"/>
  <c r="AV32" i="14"/>
  <c r="AU32" i="14"/>
  <c r="AT32" i="14"/>
  <c r="AS32" i="14"/>
  <c r="AR32" i="14"/>
  <c r="AQ32" i="14"/>
  <c r="AP32" i="14"/>
  <c r="AO32" i="14"/>
  <c r="AN32" i="14"/>
  <c r="AM32" i="14"/>
  <c r="AL32" i="14"/>
  <c r="AK32" i="14"/>
  <c r="AJ32" i="14"/>
  <c r="AI32" i="14"/>
  <c r="AV31" i="14"/>
  <c r="AU31" i="14"/>
  <c r="AT31" i="14"/>
  <c r="AS31" i="14"/>
  <c r="AR31" i="14"/>
  <c r="AQ31" i="14"/>
  <c r="AP31" i="14"/>
  <c r="AO31" i="14"/>
  <c r="AN31" i="14"/>
  <c r="AM31" i="14"/>
  <c r="AL31" i="14"/>
  <c r="AK31" i="14"/>
  <c r="AJ31" i="14"/>
  <c r="AI31" i="14"/>
  <c r="AV30" i="14"/>
  <c r="AU30" i="14"/>
  <c r="AT30" i="14"/>
  <c r="AS30" i="14"/>
  <c r="AR30" i="14"/>
  <c r="AQ30" i="14"/>
  <c r="AP30" i="14"/>
  <c r="AO30" i="14"/>
  <c r="AN30" i="14"/>
  <c r="AM30" i="14"/>
  <c r="AL30" i="14"/>
  <c r="AK30" i="14"/>
  <c r="AJ30" i="14"/>
  <c r="AI30" i="14"/>
  <c r="AV29" i="14"/>
  <c r="AU29" i="14"/>
  <c r="AT29" i="14"/>
  <c r="AS29" i="14"/>
  <c r="AR29" i="14"/>
  <c r="AQ29" i="14"/>
  <c r="AP29" i="14"/>
  <c r="AO29" i="14"/>
  <c r="AN29" i="14"/>
  <c r="AM29" i="14"/>
  <c r="AL29" i="14"/>
  <c r="AK29" i="14"/>
  <c r="AJ29" i="14"/>
  <c r="AI29" i="14"/>
  <c r="AV28" i="14"/>
  <c r="AU28" i="14"/>
  <c r="AT28" i="14"/>
  <c r="AS28" i="14"/>
  <c r="AR28" i="14"/>
  <c r="AQ28" i="14"/>
  <c r="AP28" i="14"/>
  <c r="AO28" i="14"/>
  <c r="AN28" i="14"/>
  <c r="AM28" i="14"/>
  <c r="AL28" i="14"/>
  <c r="AK28" i="14"/>
  <c r="AJ28" i="14"/>
  <c r="AI28" i="14"/>
  <c r="AV27" i="14"/>
  <c r="AU27" i="14"/>
  <c r="AT27" i="14"/>
  <c r="AS27" i="14"/>
  <c r="AR27" i="14"/>
  <c r="AQ27" i="14"/>
  <c r="AP27" i="14"/>
  <c r="AO27" i="14"/>
  <c r="AN27" i="14"/>
  <c r="AM27" i="14"/>
  <c r="AL27" i="14"/>
  <c r="AK27" i="14"/>
  <c r="AJ27" i="14"/>
  <c r="AI27" i="14"/>
  <c r="AV26" i="14"/>
  <c r="AU26" i="14"/>
  <c r="AT26" i="14"/>
  <c r="AS26" i="14"/>
  <c r="AR26" i="14"/>
  <c r="AQ26" i="14"/>
  <c r="AP26" i="14"/>
  <c r="AO26" i="14"/>
  <c r="AN26" i="14"/>
  <c r="AM26" i="14"/>
  <c r="AL26" i="14"/>
  <c r="AK26" i="14"/>
  <c r="AJ26" i="14"/>
  <c r="AI26" i="14"/>
  <c r="AV25" i="14"/>
  <c r="AU25" i="14"/>
  <c r="AT25" i="14"/>
  <c r="AS25" i="14"/>
  <c r="AR25" i="14"/>
  <c r="AQ25" i="14"/>
  <c r="AP25" i="14"/>
  <c r="AO25" i="14"/>
  <c r="AN25" i="14"/>
  <c r="AM25" i="14"/>
  <c r="AL25" i="14"/>
  <c r="AK25" i="14"/>
  <c r="AJ25" i="14"/>
  <c r="AI25" i="14"/>
  <c r="AV24" i="14"/>
  <c r="AU24" i="14"/>
  <c r="AT24" i="14"/>
  <c r="AS24" i="14"/>
  <c r="AR24" i="14"/>
  <c r="AQ24" i="14"/>
  <c r="AP24" i="14"/>
  <c r="AO24" i="14"/>
  <c r="AN24" i="14"/>
  <c r="AM24" i="14"/>
  <c r="AL24" i="14"/>
  <c r="AK24" i="14"/>
  <c r="AJ24" i="14"/>
  <c r="AI24" i="14"/>
  <c r="AV23" i="14"/>
  <c r="AU23" i="14"/>
  <c r="AT23" i="14"/>
  <c r="AS23" i="14"/>
  <c r="AR23" i="14"/>
  <c r="AQ23" i="14"/>
  <c r="AP23" i="14"/>
  <c r="AO23" i="14"/>
  <c r="AN23" i="14"/>
  <c r="AM23" i="14"/>
  <c r="AL23" i="14"/>
  <c r="AK23" i="14"/>
  <c r="AJ23" i="14"/>
  <c r="AI23" i="14"/>
  <c r="AV22" i="14"/>
  <c r="AU22" i="14"/>
  <c r="AT22" i="14"/>
  <c r="AS22" i="14"/>
  <c r="AR22" i="14"/>
  <c r="AQ22" i="14"/>
  <c r="AP22" i="14"/>
  <c r="AO22" i="14"/>
  <c r="AN22" i="14"/>
  <c r="AM22" i="14"/>
  <c r="AL22" i="14"/>
  <c r="AK22" i="14"/>
  <c r="AJ22" i="14"/>
  <c r="AI22" i="14"/>
  <c r="AV21" i="14"/>
  <c r="AU21" i="14"/>
  <c r="AT21" i="14"/>
  <c r="AS21" i="14"/>
  <c r="AR21" i="14"/>
  <c r="AQ21" i="14"/>
  <c r="AP21" i="14"/>
  <c r="AO21" i="14"/>
  <c r="AN21" i="14"/>
  <c r="AM21" i="14"/>
  <c r="AL21" i="14"/>
  <c r="AK21" i="14"/>
  <c r="AJ21" i="14"/>
  <c r="AI21" i="14"/>
  <c r="AV20" i="14"/>
  <c r="AU20" i="14"/>
  <c r="AT20" i="14"/>
  <c r="AS20" i="14"/>
  <c r="AR20" i="14"/>
  <c r="AQ20" i="14"/>
  <c r="AP20" i="14"/>
  <c r="AO20" i="14"/>
  <c r="AN20" i="14"/>
  <c r="AM20" i="14"/>
  <c r="AL20" i="14"/>
  <c r="AK20" i="14"/>
  <c r="AJ20" i="14"/>
  <c r="AI20" i="14"/>
  <c r="AV19" i="14"/>
  <c r="AU19" i="14"/>
  <c r="AT19" i="14"/>
  <c r="AS19" i="14"/>
  <c r="AR19" i="14"/>
  <c r="AQ19" i="14"/>
  <c r="AP19" i="14"/>
  <c r="AO19" i="14"/>
  <c r="AN19" i="14"/>
  <c r="AM19" i="14"/>
  <c r="AL19" i="14"/>
  <c r="AK19" i="14"/>
  <c r="AJ19" i="14"/>
  <c r="AI19" i="14"/>
  <c r="AV18" i="14"/>
  <c r="AU18" i="14"/>
  <c r="AT18" i="14"/>
  <c r="AS18" i="14"/>
  <c r="AR18" i="14"/>
  <c r="AQ18" i="14"/>
  <c r="AP18" i="14"/>
  <c r="AO18" i="14"/>
  <c r="AN18" i="14"/>
  <c r="AM18" i="14"/>
  <c r="AL18" i="14"/>
  <c r="AK18" i="14"/>
  <c r="AJ18" i="14"/>
  <c r="AI18" i="14"/>
  <c r="AV17" i="14"/>
  <c r="AU17" i="14"/>
  <c r="AT17" i="14"/>
  <c r="AS17" i="14"/>
  <c r="AR17" i="14"/>
  <c r="AQ17" i="14"/>
  <c r="AP17" i="14"/>
  <c r="AO17" i="14"/>
  <c r="AN17" i="14"/>
  <c r="AM17" i="14"/>
  <c r="AL17" i="14"/>
  <c r="AK17" i="14"/>
  <c r="AJ17" i="14"/>
  <c r="AI17" i="14"/>
  <c r="AV16" i="14"/>
  <c r="AU16" i="14"/>
  <c r="AT16" i="14"/>
  <c r="AS16" i="14"/>
  <c r="AR16" i="14"/>
  <c r="AQ16" i="14"/>
  <c r="AP16" i="14"/>
  <c r="AO16" i="14"/>
  <c r="AN16" i="14"/>
  <c r="AM16" i="14"/>
  <c r="AL16" i="14"/>
  <c r="AK16" i="14"/>
  <c r="AJ16" i="14"/>
  <c r="AI16" i="14"/>
  <c r="AV15" i="14"/>
  <c r="AU15" i="14"/>
  <c r="AT15" i="14"/>
  <c r="AS15" i="14"/>
  <c r="AR15" i="14"/>
  <c r="AQ15" i="14"/>
  <c r="AP15" i="14"/>
  <c r="AO15" i="14"/>
  <c r="AN15" i="14"/>
  <c r="AM15" i="14"/>
  <c r="AL15" i="14"/>
  <c r="AK15" i="14"/>
  <c r="AJ15" i="14"/>
  <c r="AI15" i="14"/>
  <c r="AV14" i="14"/>
  <c r="AU14" i="14"/>
  <c r="AT14" i="14"/>
  <c r="AS14" i="14"/>
  <c r="AR14" i="14"/>
  <c r="AQ14" i="14"/>
  <c r="AP14" i="14"/>
  <c r="AO14" i="14"/>
  <c r="AN14" i="14"/>
  <c r="AM14" i="14"/>
  <c r="AL14" i="14"/>
  <c r="AK14" i="14"/>
  <c r="AJ14" i="14"/>
  <c r="AI14" i="14"/>
  <c r="AV13" i="14"/>
  <c r="AU13" i="14"/>
  <c r="AT13" i="14"/>
  <c r="AS13" i="14"/>
  <c r="AR13" i="14"/>
  <c r="AQ13" i="14"/>
  <c r="AP13" i="14"/>
  <c r="AO13" i="14"/>
  <c r="AN13" i="14"/>
  <c r="AM13" i="14"/>
  <c r="AL13" i="14"/>
  <c r="AK13" i="14"/>
  <c r="AJ13" i="14"/>
  <c r="AI13" i="14"/>
  <c r="AV12" i="14"/>
  <c r="AU12" i="14"/>
  <c r="AT12" i="14"/>
  <c r="AS12" i="14"/>
  <c r="AR12" i="14"/>
  <c r="AQ12" i="14"/>
  <c r="AP12" i="14"/>
  <c r="AO12" i="14"/>
  <c r="AN12" i="14"/>
  <c r="AM12" i="14"/>
  <c r="AL12" i="14"/>
  <c r="AK12" i="14"/>
  <c r="AJ12" i="14"/>
  <c r="AI12" i="14"/>
  <c r="AV11" i="14"/>
  <c r="AU11" i="14"/>
  <c r="AT11" i="14"/>
  <c r="AS11" i="14"/>
  <c r="AR11" i="14"/>
  <c r="AQ11" i="14"/>
  <c r="AP11" i="14"/>
  <c r="AO11" i="14"/>
  <c r="AN11" i="14"/>
  <c r="AM11" i="14"/>
  <c r="AL11" i="14"/>
  <c r="AK11" i="14"/>
  <c r="AJ11" i="14"/>
  <c r="AI11" i="14"/>
  <c r="AV10" i="14"/>
  <c r="AU10" i="14"/>
  <c r="AT10" i="14"/>
  <c r="AS10" i="14"/>
  <c r="AR10" i="14"/>
  <c r="AQ10" i="14"/>
  <c r="AP10" i="14"/>
  <c r="AO10" i="14"/>
  <c r="AN10" i="14"/>
  <c r="AM10" i="14"/>
  <c r="AL10" i="14"/>
  <c r="AK10" i="14"/>
  <c r="AJ10" i="14"/>
  <c r="AI10" i="14"/>
  <c r="AV9" i="14"/>
  <c r="AU9" i="14"/>
  <c r="AT9" i="14"/>
  <c r="AS9" i="14"/>
  <c r="AR9" i="14"/>
  <c r="AQ9" i="14"/>
  <c r="AP9" i="14"/>
  <c r="AO9" i="14"/>
  <c r="AN9" i="14"/>
  <c r="AM9" i="14"/>
  <c r="AL9" i="14"/>
  <c r="AK9" i="14"/>
  <c r="AJ9" i="14"/>
  <c r="AI9" i="14"/>
  <c r="AV8" i="14"/>
  <c r="AU8" i="14"/>
  <c r="AT8" i="14"/>
  <c r="AS8" i="14"/>
  <c r="AR8" i="14"/>
  <c r="AQ8" i="14"/>
  <c r="AP8" i="14"/>
  <c r="AO8" i="14"/>
  <c r="AN8" i="14"/>
  <c r="AM8" i="14"/>
  <c r="AL8" i="14"/>
  <c r="AK8" i="14"/>
  <c r="AJ8" i="14"/>
  <c r="AI8" i="14"/>
  <c r="AV7" i="14"/>
  <c r="AT7" i="14"/>
  <c r="AS7" i="14"/>
  <c r="AR7" i="14"/>
  <c r="AP7" i="14"/>
  <c r="AO7" i="14"/>
  <c r="AN7" i="14"/>
  <c r="AL7" i="14"/>
  <c r="AK7" i="14"/>
  <c r="AJ7" i="14"/>
  <c r="AV6" i="14"/>
  <c r="AU6" i="14"/>
  <c r="AT6" i="14"/>
  <c r="AS6" i="14"/>
  <c r="AR6" i="14"/>
  <c r="AQ6" i="14"/>
  <c r="AP6" i="14"/>
  <c r="AO6" i="14"/>
  <c r="AN6" i="14"/>
  <c r="AM6" i="14"/>
  <c r="AL6" i="14"/>
  <c r="AK6" i="14"/>
  <c r="AJ6" i="14"/>
  <c r="AI6" i="14"/>
  <c r="AV5" i="14"/>
  <c r="AT5" i="14"/>
  <c r="AS5" i="14"/>
  <c r="AR5" i="14"/>
  <c r="AP5" i="14"/>
  <c r="AO5" i="14"/>
  <c r="AN5" i="14"/>
  <c r="AL5" i="14"/>
  <c r="AK5" i="14"/>
  <c r="AJ5" i="14"/>
  <c r="AV4" i="14"/>
  <c r="AU4" i="14"/>
  <c r="AT4" i="14"/>
  <c r="AS4" i="14"/>
  <c r="AR4" i="14"/>
  <c r="AQ4" i="14"/>
  <c r="AP4" i="14"/>
  <c r="AO4" i="14"/>
  <c r="AN4" i="14"/>
  <c r="AM4" i="14"/>
  <c r="AL4" i="14"/>
  <c r="AK4" i="14"/>
  <c r="AJ4" i="14"/>
  <c r="AI4" i="14"/>
  <c r="Q3" i="14"/>
  <c r="M3" i="14"/>
  <c r="C103" i="14"/>
  <c r="E103" i="14" s="1"/>
  <c r="C102" i="14"/>
  <c r="D102" i="14" s="1"/>
  <c r="C101" i="14"/>
  <c r="K101" i="14" s="1"/>
  <c r="C100" i="14"/>
  <c r="N100" i="14" s="1"/>
  <c r="C99" i="14"/>
  <c r="F99" i="14" s="1"/>
  <c r="C98" i="14"/>
  <c r="W98" i="14" s="1"/>
  <c r="C97" i="14"/>
  <c r="U97" i="14" s="1"/>
  <c r="C96" i="14"/>
  <c r="C95" i="14"/>
  <c r="I95" i="14" s="1"/>
  <c r="C94" i="14"/>
  <c r="V94" i="14" s="1"/>
  <c r="C93" i="14"/>
  <c r="G93" i="14" s="1"/>
  <c r="C92" i="14"/>
  <c r="C91" i="14"/>
  <c r="F91" i="14" s="1"/>
  <c r="C90" i="14"/>
  <c r="S90" i="14" s="1"/>
  <c r="C89" i="14"/>
  <c r="U89" i="14" s="1"/>
  <c r="C88" i="14"/>
  <c r="N88" i="14" s="1"/>
  <c r="C87" i="14"/>
  <c r="P87" i="14" s="1"/>
  <c r="C86" i="14"/>
  <c r="L86" i="14" s="1"/>
  <c r="C85" i="14"/>
  <c r="E85" i="14" s="1"/>
  <c r="C84" i="14"/>
  <c r="C83" i="14"/>
  <c r="H83" i="14" s="1"/>
  <c r="C82" i="14"/>
  <c r="Q82" i="14" s="1"/>
  <c r="C81" i="14"/>
  <c r="Q81" i="14" s="1"/>
  <c r="C80" i="14"/>
  <c r="R80" i="14" s="1"/>
  <c r="C79" i="14"/>
  <c r="W79" i="14" s="1"/>
  <c r="C78" i="14"/>
  <c r="G78" i="14" s="1"/>
  <c r="C77" i="14"/>
  <c r="C76" i="14"/>
  <c r="C75" i="14"/>
  <c r="N75" i="14" s="1"/>
  <c r="C74" i="14"/>
  <c r="J74" i="14" s="1"/>
  <c r="C73" i="14"/>
  <c r="U73" i="14" s="1"/>
  <c r="C72" i="14"/>
  <c r="M72" i="14" s="1"/>
  <c r="C71" i="14"/>
  <c r="I71" i="14" s="1"/>
  <c r="C70" i="14"/>
  <c r="J70" i="14" s="1"/>
  <c r="C69" i="14"/>
  <c r="J69" i="14" s="1"/>
  <c r="C68" i="14"/>
  <c r="C67" i="14"/>
  <c r="R67" i="14" s="1"/>
  <c r="C66" i="14"/>
  <c r="G66" i="14" s="1"/>
  <c r="C65" i="14"/>
  <c r="C64" i="14"/>
  <c r="F64" i="14" s="1"/>
  <c r="C63" i="14"/>
  <c r="L63" i="14" s="1"/>
  <c r="C62" i="14"/>
  <c r="Q62" i="14" s="1"/>
  <c r="C61" i="14"/>
  <c r="D61" i="14" s="1"/>
  <c r="C60" i="14"/>
  <c r="C59" i="14"/>
  <c r="I59" i="14" s="1"/>
  <c r="C58" i="14"/>
  <c r="S58" i="14" s="1"/>
  <c r="C57" i="14"/>
  <c r="C56" i="14"/>
  <c r="U56" i="14" s="1"/>
  <c r="C55" i="14"/>
  <c r="R55" i="14" s="1"/>
  <c r="C54" i="14"/>
  <c r="Q54" i="14" s="1"/>
  <c r="C53" i="14"/>
  <c r="C52" i="14"/>
  <c r="J52" i="14" s="1"/>
  <c r="C51" i="14"/>
  <c r="L51" i="14" s="1"/>
  <c r="C50" i="14"/>
  <c r="D50" i="14" s="1"/>
  <c r="C49" i="14"/>
  <c r="C48" i="14"/>
  <c r="K48" i="14" s="1"/>
  <c r="C47" i="14"/>
  <c r="Q47" i="14" s="1"/>
  <c r="C46" i="14"/>
  <c r="Q46" i="14" s="1"/>
  <c r="C45" i="14"/>
  <c r="C44" i="14"/>
  <c r="C43" i="14"/>
  <c r="U43" i="14" s="1"/>
  <c r="C42" i="14"/>
  <c r="I42" i="14" s="1"/>
  <c r="C41" i="14"/>
  <c r="C40" i="14"/>
  <c r="C39" i="14"/>
  <c r="F39" i="14" s="1"/>
  <c r="C38" i="14"/>
  <c r="K38" i="14" s="1"/>
  <c r="C37" i="14"/>
  <c r="C36" i="14"/>
  <c r="C35" i="14"/>
  <c r="P35" i="14" s="1"/>
  <c r="C34" i="14"/>
  <c r="D34" i="14" s="1"/>
  <c r="C33" i="14"/>
  <c r="C32" i="14"/>
  <c r="C31" i="14"/>
  <c r="G31" i="14" s="1"/>
  <c r="C30" i="14"/>
  <c r="T30" i="14" s="1"/>
  <c r="C29" i="14"/>
  <c r="C28" i="14"/>
  <c r="C27" i="14"/>
  <c r="T27" i="14" s="1"/>
  <c r="C26" i="14"/>
  <c r="L26" i="14" s="1"/>
  <c r="C25" i="14"/>
  <c r="C24" i="14"/>
  <c r="P24" i="14" s="1"/>
  <c r="C23" i="14"/>
  <c r="O23" i="14" s="1"/>
  <c r="C22" i="14"/>
  <c r="U22" i="14" s="1"/>
  <c r="C21" i="14"/>
  <c r="C20" i="14"/>
  <c r="C19" i="14"/>
  <c r="T19" i="14" s="1"/>
  <c r="C18" i="14"/>
  <c r="W18" i="14" s="1"/>
  <c r="C17" i="14"/>
  <c r="C16" i="14"/>
  <c r="C15" i="14"/>
  <c r="C14" i="14"/>
  <c r="I14" i="14" s="1"/>
  <c r="C13" i="14"/>
  <c r="C12" i="14"/>
  <c r="C11" i="14"/>
  <c r="L11" i="14" s="1"/>
  <c r="C10" i="14"/>
  <c r="C9" i="14"/>
  <c r="C8" i="14"/>
  <c r="P8" i="14" s="1"/>
  <c r="C7" i="14"/>
  <c r="U7" i="14" s="1"/>
  <c r="C6" i="14"/>
  <c r="S6" i="14" s="1"/>
  <c r="C5" i="14"/>
  <c r="AC48" i="14"/>
  <c r="AE47" i="14"/>
  <c r="AE43" i="14"/>
  <c r="AG40" i="14"/>
  <c r="AG36" i="14"/>
  <c r="AC36" i="14"/>
  <c r="AC32" i="14"/>
  <c r="AE31" i="14"/>
  <c r="AE27" i="14"/>
  <c r="AG24" i="14"/>
  <c r="AG20" i="14"/>
  <c r="AC20" i="14"/>
  <c r="AC16" i="14"/>
  <c r="AE15" i="14"/>
  <c r="AE11" i="14"/>
  <c r="AE9" i="14"/>
  <c r="AE5" i="14"/>
  <c r="C4" i="14"/>
  <c r="F4" i="14" s="1"/>
  <c r="Y103" i="14"/>
  <c r="B103" i="14"/>
  <c r="Y102" i="14"/>
  <c r="B102" i="14"/>
  <c r="Y101" i="14"/>
  <c r="B101" i="14"/>
  <c r="Y100" i="14"/>
  <c r="B100" i="14"/>
  <c r="Y99" i="14"/>
  <c r="B99" i="14"/>
  <c r="Y98" i="14"/>
  <c r="B98" i="14"/>
  <c r="B98" i="17" s="1"/>
  <c r="Y97" i="14"/>
  <c r="B97" i="14"/>
  <c r="Y96" i="14"/>
  <c r="B96" i="14"/>
  <c r="B96" i="20" s="1"/>
  <c r="Y95" i="14"/>
  <c r="B95" i="14"/>
  <c r="B95" i="17" s="1"/>
  <c r="Y94" i="14"/>
  <c r="B94" i="14"/>
  <c r="Y93" i="14"/>
  <c r="B93" i="14"/>
  <c r="B93" i="17" s="1"/>
  <c r="Y92" i="14"/>
  <c r="B92" i="14"/>
  <c r="Y91" i="14"/>
  <c r="B91" i="14"/>
  <c r="Y90" i="14"/>
  <c r="B90" i="14"/>
  <c r="B90" i="17" s="1"/>
  <c r="Y89" i="14"/>
  <c r="B89" i="14"/>
  <c r="Y88" i="14"/>
  <c r="B88" i="14"/>
  <c r="Y87" i="14"/>
  <c r="B87" i="14"/>
  <c r="Y86" i="14"/>
  <c r="B86" i="14"/>
  <c r="Y85" i="14"/>
  <c r="B85" i="14"/>
  <c r="Y84" i="14"/>
  <c r="B84" i="14"/>
  <c r="B84" i="17" s="1"/>
  <c r="Y83" i="14"/>
  <c r="B83" i="14"/>
  <c r="B83" i="20" s="1"/>
  <c r="Y82" i="14"/>
  <c r="B82" i="14"/>
  <c r="B82" i="17" s="1"/>
  <c r="Y81" i="14"/>
  <c r="B81" i="14"/>
  <c r="Y80" i="14"/>
  <c r="B80" i="14"/>
  <c r="Y79" i="14"/>
  <c r="B79" i="14"/>
  <c r="B79" i="20" s="1"/>
  <c r="Y78" i="14"/>
  <c r="B78" i="14"/>
  <c r="Y77" i="14"/>
  <c r="B77" i="14"/>
  <c r="Y76" i="14"/>
  <c r="B76" i="14"/>
  <c r="B76" i="17" s="1"/>
  <c r="Y75" i="14"/>
  <c r="B75" i="14"/>
  <c r="Y74" i="14"/>
  <c r="B74" i="14"/>
  <c r="B74" i="20" s="1"/>
  <c r="Y73" i="14"/>
  <c r="B73" i="14"/>
  <c r="Y72" i="14"/>
  <c r="B72" i="14"/>
  <c r="B72" i="20" s="1"/>
  <c r="Y71" i="14"/>
  <c r="B71" i="14"/>
  <c r="Y70" i="14"/>
  <c r="B70" i="14"/>
  <c r="Y69" i="14"/>
  <c r="B69" i="14"/>
  <c r="Y68" i="14"/>
  <c r="B68" i="14"/>
  <c r="Y67" i="14"/>
  <c r="B67" i="14"/>
  <c r="Y66" i="14"/>
  <c r="B66" i="14"/>
  <c r="Y65" i="14"/>
  <c r="B65" i="14"/>
  <c r="Y64" i="14"/>
  <c r="B64" i="14"/>
  <c r="B64" i="20" s="1"/>
  <c r="Y63" i="14"/>
  <c r="B63" i="14"/>
  <c r="Y62" i="14"/>
  <c r="B62" i="14"/>
  <c r="Y61" i="14"/>
  <c r="B61" i="14"/>
  <c r="B61" i="20" s="1"/>
  <c r="Y60" i="14"/>
  <c r="B60" i="14"/>
  <c r="Y59" i="14"/>
  <c r="B59" i="14"/>
  <c r="Y58" i="14"/>
  <c r="B58" i="14"/>
  <c r="B58" i="17" s="1"/>
  <c r="Y57" i="14"/>
  <c r="B57" i="14"/>
  <c r="Y56" i="14"/>
  <c r="B56" i="14"/>
  <c r="Y55" i="14"/>
  <c r="B55" i="14"/>
  <c r="B55" i="20" s="1"/>
  <c r="Y54" i="14"/>
  <c r="B54" i="14"/>
  <c r="B54" i="17" s="1"/>
  <c r="Y53" i="14"/>
  <c r="B53" i="14"/>
  <c r="Y52" i="14"/>
  <c r="B52" i="14"/>
  <c r="Y51" i="14"/>
  <c r="B51" i="14"/>
  <c r="Y50" i="14"/>
  <c r="B50" i="14"/>
  <c r="B50" i="17" s="1"/>
  <c r="Y49" i="14"/>
  <c r="B49" i="14"/>
  <c r="Y48" i="14"/>
  <c r="B48" i="14"/>
  <c r="B48" i="20" s="1"/>
  <c r="Y47" i="14"/>
  <c r="B47" i="14"/>
  <c r="Y46" i="14"/>
  <c r="B46" i="14"/>
  <c r="B46" i="20" s="1"/>
  <c r="Y45" i="14"/>
  <c r="B45" i="14"/>
  <c r="Y44" i="14"/>
  <c r="B44" i="14"/>
  <c r="Y43" i="14"/>
  <c r="B43" i="14"/>
  <c r="Y42" i="14"/>
  <c r="B42" i="14"/>
  <c r="B42" i="17" s="1"/>
  <c r="Y41" i="14"/>
  <c r="B41" i="14"/>
  <c r="B41" i="20" s="1"/>
  <c r="Y40" i="14"/>
  <c r="B40" i="14"/>
  <c r="Y39" i="14"/>
  <c r="B39" i="14"/>
  <c r="Y38" i="14"/>
  <c r="B38" i="14"/>
  <c r="Y37" i="14"/>
  <c r="B37" i="14"/>
  <c r="Y36" i="14"/>
  <c r="B36" i="14"/>
  <c r="B36" i="17" s="1"/>
  <c r="Y35" i="14"/>
  <c r="B35" i="14"/>
  <c r="Y34" i="14"/>
  <c r="B34" i="14"/>
  <c r="B34" i="17" s="1"/>
  <c r="Y33" i="14"/>
  <c r="B33" i="14"/>
  <c r="Y32" i="14"/>
  <c r="B32" i="14"/>
  <c r="Y31" i="14"/>
  <c r="B31" i="14"/>
  <c r="Y30" i="14"/>
  <c r="B30" i="14"/>
  <c r="Y29" i="14"/>
  <c r="B29" i="14"/>
  <c r="B29" i="20" s="1"/>
  <c r="Y28" i="14"/>
  <c r="B28" i="14"/>
  <c r="B28" i="17" s="1"/>
  <c r="Y27" i="14"/>
  <c r="B27" i="14"/>
  <c r="B27" i="20" s="1"/>
  <c r="Y26" i="14"/>
  <c r="B26" i="14"/>
  <c r="B26" i="20" s="1"/>
  <c r="Y25" i="14"/>
  <c r="B25" i="14"/>
  <c r="Y24" i="14"/>
  <c r="B24" i="14"/>
  <c r="B24" i="20" s="1"/>
  <c r="Y23" i="14"/>
  <c r="B23" i="14"/>
  <c r="Y22" i="14"/>
  <c r="B22" i="14"/>
  <c r="Y21" i="14"/>
  <c r="B21" i="14"/>
  <c r="B21" i="20" s="1"/>
  <c r="Y20" i="14"/>
  <c r="B20" i="14"/>
  <c r="B20" i="20" s="1"/>
  <c r="Y19" i="14"/>
  <c r="B19" i="14"/>
  <c r="Y18" i="14"/>
  <c r="B18" i="14"/>
  <c r="Y17" i="14"/>
  <c r="B17" i="14"/>
  <c r="Y16" i="14"/>
  <c r="B16" i="14"/>
  <c r="B16" i="20" s="1"/>
  <c r="Y15" i="14"/>
  <c r="B15" i="14"/>
  <c r="Y14" i="14"/>
  <c r="B14" i="14"/>
  <c r="B14" i="17" s="1"/>
  <c r="Y13" i="14"/>
  <c r="B13" i="14"/>
  <c r="Y12" i="14"/>
  <c r="B12" i="14"/>
  <c r="B12" i="20" s="1"/>
  <c r="Y11" i="14"/>
  <c r="B11" i="14"/>
  <c r="Y10" i="14"/>
  <c r="B10" i="14"/>
  <c r="Y9" i="14"/>
  <c r="B9" i="14"/>
  <c r="Y8" i="14"/>
  <c r="B8" i="14"/>
  <c r="Y7" i="14"/>
  <c r="B7" i="14"/>
  <c r="B7" i="20" s="1"/>
  <c r="Y6" i="14"/>
  <c r="B6" i="14"/>
  <c r="B6" i="17" s="1"/>
  <c r="Y5" i="14"/>
  <c r="B5" i="14"/>
  <c r="A5" i="14"/>
  <c r="A5" i="17" s="1"/>
  <c r="Y4" i="14"/>
  <c r="B4" i="14"/>
  <c r="B4" i="17" s="1"/>
  <c r="AH50" i="14"/>
  <c r="AG50" i="14"/>
  <c r="AF50" i="14"/>
  <c r="AE50" i="14"/>
  <c r="AD50" i="14"/>
  <c r="AC50" i="14"/>
  <c r="AH49" i="14"/>
  <c r="AG49" i="14"/>
  <c r="AF49" i="14"/>
  <c r="AE49" i="14"/>
  <c r="AD49" i="14"/>
  <c r="AC49" i="14"/>
  <c r="AH48" i="14"/>
  <c r="AG48" i="14"/>
  <c r="AF48" i="14"/>
  <c r="AE48" i="14"/>
  <c r="AD48" i="14"/>
  <c r="AH47" i="14"/>
  <c r="AG47" i="14"/>
  <c r="AF47" i="14"/>
  <c r="AD47" i="14"/>
  <c r="AC47" i="14"/>
  <c r="AH46" i="14"/>
  <c r="AG46" i="14"/>
  <c r="AF46" i="14"/>
  <c r="AE46" i="14"/>
  <c r="AD46" i="14"/>
  <c r="AC46" i="14"/>
  <c r="AH45" i="14"/>
  <c r="AG45" i="14"/>
  <c r="AF45" i="14"/>
  <c r="AE45" i="14"/>
  <c r="AD45" i="14"/>
  <c r="AC45" i="14"/>
  <c r="AH44" i="14"/>
  <c r="AG44" i="14"/>
  <c r="AF44" i="14"/>
  <c r="AE44" i="14"/>
  <c r="AD44" i="14"/>
  <c r="AC44" i="14"/>
  <c r="AH43" i="14"/>
  <c r="AG43" i="14"/>
  <c r="AF43" i="14"/>
  <c r="AD43" i="14"/>
  <c r="AC43" i="14"/>
  <c r="AH42" i="14"/>
  <c r="AG42" i="14"/>
  <c r="AF42" i="14"/>
  <c r="AE42" i="14"/>
  <c r="AD42" i="14"/>
  <c r="AC42" i="14"/>
  <c r="AH41" i="14"/>
  <c r="AG41" i="14"/>
  <c r="AF41" i="14"/>
  <c r="AE41" i="14"/>
  <c r="AD41" i="14"/>
  <c r="AC41" i="14"/>
  <c r="AH40" i="14"/>
  <c r="AF40" i="14"/>
  <c r="AE40" i="14"/>
  <c r="AD40" i="14"/>
  <c r="AC40" i="14"/>
  <c r="AH39" i="14"/>
  <c r="AG39" i="14"/>
  <c r="AF39" i="14"/>
  <c r="AE39" i="14"/>
  <c r="AD39" i="14"/>
  <c r="AC39" i="14"/>
  <c r="AH38" i="14"/>
  <c r="AG38" i="14"/>
  <c r="AF38" i="14"/>
  <c r="AE38" i="14"/>
  <c r="AD38" i="14"/>
  <c r="AC38" i="14"/>
  <c r="AH37" i="14"/>
  <c r="AG37" i="14"/>
  <c r="AF37" i="14"/>
  <c r="AE37" i="14"/>
  <c r="AD37" i="14"/>
  <c r="AC37" i="14"/>
  <c r="AH36" i="14"/>
  <c r="AF36" i="14"/>
  <c r="AE36" i="14"/>
  <c r="AD36" i="14"/>
  <c r="AH35" i="14"/>
  <c r="AG35" i="14"/>
  <c r="AF35" i="14"/>
  <c r="AE35" i="14"/>
  <c r="AD35" i="14"/>
  <c r="AC35" i="14"/>
  <c r="AH34" i="14"/>
  <c r="AG34" i="14"/>
  <c r="AF34" i="14"/>
  <c r="AE34" i="14"/>
  <c r="AD34" i="14"/>
  <c r="AC34" i="14"/>
  <c r="AH33" i="14"/>
  <c r="AG33" i="14"/>
  <c r="AF33" i="14"/>
  <c r="AE33" i="14"/>
  <c r="AD33" i="14"/>
  <c r="AC33" i="14"/>
  <c r="AH32" i="14"/>
  <c r="AG32" i="14"/>
  <c r="AF32" i="14"/>
  <c r="AE32" i="14"/>
  <c r="AD32" i="14"/>
  <c r="AH31" i="14"/>
  <c r="AG31" i="14"/>
  <c r="AF31" i="14"/>
  <c r="AD31" i="14"/>
  <c r="AC31" i="14"/>
  <c r="AH30" i="14"/>
  <c r="AG30" i="14"/>
  <c r="AF30" i="14"/>
  <c r="AE30" i="14"/>
  <c r="AD30" i="14"/>
  <c r="AC30" i="14"/>
  <c r="AH29" i="14"/>
  <c r="AG29" i="14"/>
  <c r="AF29" i="14"/>
  <c r="AE29" i="14"/>
  <c r="AD29" i="14"/>
  <c r="AC29" i="14"/>
  <c r="AH28" i="14"/>
  <c r="AG28" i="14"/>
  <c r="AF28" i="14"/>
  <c r="AE28" i="14"/>
  <c r="AD28" i="14"/>
  <c r="AC28" i="14"/>
  <c r="AH27" i="14"/>
  <c r="AG27" i="14"/>
  <c r="AF27" i="14"/>
  <c r="AD27" i="14"/>
  <c r="AC27" i="14"/>
  <c r="AH26" i="14"/>
  <c r="AG26" i="14"/>
  <c r="AF26" i="14"/>
  <c r="AE26" i="14"/>
  <c r="AD26" i="14"/>
  <c r="AC26" i="14"/>
  <c r="AH25" i="14"/>
  <c r="AG25" i="14"/>
  <c r="AF25" i="14"/>
  <c r="AE25" i="14"/>
  <c r="AD25" i="14"/>
  <c r="AC25" i="14"/>
  <c r="AH24" i="14"/>
  <c r="AF24" i="14"/>
  <c r="AE24" i="14"/>
  <c r="AD24" i="14"/>
  <c r="AC24" i="14"/>
  <c r="AH23" i="14"/>
  <c r="AG23" i="14"/>
  <c r="AF23" i="14"/>
  <c r="AE23" i="14"/>
  <c r="AD23" i="14"/>
  <c r="AC23" i="14"/>
  <c r="AH22" i="14"/>
  <c r="AG22" i="14"/>
  <c r="AF22" i="14"/>
  <c r="AE22" i="14"/>
  <c r="AD22" i="14"/>
  <c r="AC22" i="14"/>
  <c r="AH21" i="14"/>
  <c r="AG21" i="14"/>
  <c r="AF21" i="14"/>
  <c r="AE21" i="14"/>
  <c r="AD21" i="14"/>
  <c r="AC21" i="14"/>
  <c r="AH20" i="14"/>
  <c r="AF20" i="14"/>
  <c r="AE20" i="14"/>
  <c r="AD20" i="14"/>
  <c r="AH19" i="14"/>
  <c r="AG19" i="14"/>
  <c r="AF19" i="14"/>
  <c r="AE19" i="14"/>
  <c r="AD19" i="14"/>
  <c r="AC19" i="14"/>
  <c r="AH18" i="14"/>
  <c r="AG18" i="14"/>
  <c r="AF18" i="14"/>
  <c r="AE18" i="14"/>
  <c r="AD18" i="14"/>
  <c r="AC18" i="14"/>
  <c r="AH17" i="14"/>
  <c r="AG17" i="14"/>
  <c r="AF17" i="14"/>
  <c r="AE17" i="14"/>
  <c r="AD17" i="14"/>
  <c r="AC17" i="14"/>
  <c r="AH16" i="14"/>
  <c r="AG16" i="14"/>
  <c r="AF16" i="14"/>
  <c r="AE16" i="14"/>
  <c r="AD16" i="14"/>
  <c r="AH15" i="14"/>
  <c r="AG15" i="14"/>
  <c r="AF15" i="14"/>
  <c r="AD15" i="14"/>
  <c r="AC15" i="14"/>
  <c r="AH14" i="14"/>
  <c r="AG14" i="14"/>
  <c r="AF14" i="14"/>
  <c r="AE14" i="14"/>
  <c r="AD14" i="14"/>
  <c r="AC14" i="14"/>
  <c r="AH13" i="14"/>
  <c r="AG13" i="14"/>
  <c r="AF13" i="14"/>
  <c r="AE13" i="14"/>
  <c r="AD13" i="14"/>
  <c r="AC13" i="14"/>
  <c r="AH12" i="14"/>
  <c r="AG12" i="14"/>
  <c r="AF12" i="14"/>
  <c r="AE12" i="14"/>
  <c r="AD12" i="14"/>
  <c r="AC12" i="14"/>
  <c r="AH11" i="14"/>
  <c r="AG11" i="14"/>
  <c r="AF11" i="14"/>
  <c r="AD11" i="14"/>
  <c r="AC11" i="14"/>
  <c r="AH10" i="14"/>
  <c r="AG10" i="14"/>
  <c r="AF10" i="14"/>
  <c r="AE10" i="14"/>
  <c r="AD10" i="14"/>
  <c r="AC10" i="14"/>
  <c r="AH9" i="14"/>
  <c r="AG9" i="14"/>
  <c r="AF9" i="14"/>
  <c r="AD9" i="14"/>
  <c r="AC9" i="14"/>
  <c r="AH8" i="14"/>
  <c r="AG8" i="14"/>
  <c r="AF8" i="14"/>
  <c r="AE8" i="14"/>
  <c r="AD8" i="14"/>
  <c r="AC8" i="14"/>
  <c r="AH7" i="14"/>
  <c r="AG7" i="14"/>
  <c r="AF7" i="14"/>
  <c r="AE7" i="14"/>
  <c r="AD7" i="14"/>
  <c r="AC7" i="14"/>
  <c r="AH6" i="14"/>
  <c r="AG6" i="14"/>
  <c r="AF6" i="14"/>
  <c r="AE6" i="14"/>
  <c r="AD6" i="14"/>
  <c r="AC6" i="14"/>
  <c r="AH5" i="14"/>
  <c r="AG5" i="14"/>
  <c r="AF5" i="14"/>
  <c r="AD5" i="14"/>
  <c r="AC5" i="14"/>
  <c r="AH4" i="14"/>
  <c r="AG4" i="14"/>
  <c r="AF4" i="14"/>
  <c r="AE4" i="14"/>
  <c r="AD4" i="14"/>
  <c r="AC4" i="14"/>
  <c r="I103" i="12"/>
  <c r="C103" i="12"/>
  <c r="B103" i="12"/>
  <c r="I102" i="12"/>
  <c r="C102" i="12"/>
  <c r="B102" i="12"/>
  <c r="I101" i="12"/>
  <c r="C101" i="12"/>
  <c r="B101" i="12"/>
  <c r="I100" i="12"/>
  <c r="C100" i="12"/>
  <c r="B100" i="12"/>
  <c r="I99" i="12"/>
  <c r="C99" i="12"/>
  <c r="B99" i="12"/>
  <c r="I98" i="12"/>
  <c r="C98" i="12"/>
  <c r="B98" i="12"/>
  <c r="I97" i="12"/>
  <c r="C97" i="12"/>
  <c r="B97" i="12"/>
  <c r="I96" i="12"/>
  <c r="C96" i="12"/>
  <c r="B96" i="12"/>
  <c r="I95" i="12"/>
  <c r="C95" i="12"/>
  <c r="B95" i="12"/>
  <c r="I94" i="12"/>
  <c r="C94" i="12"/>
  <c r="B94" i="12"/>
  <c r="I93" i="12"/>
  <c r="C93" i="12"/>
  <c r="B93" i="12"/>
  <c r="I92" i="12"/>
  <c r="C92" i="12"/>
  <c r="B92" i="12"/>
  <c r="I91" i="12"/>
  <c r="C91" i="12"/>
  <c r="B91" i="12"/>
  <c r="I90" i="12"/>
  <c r="C90" i="12"/>
  <c r="B90" i="12"/>
  <c r="I89" i="12"/>
  <c r="C89" i="12"/>
  <c r="B89" i="12"/>
  <c r="I88" i="12"/>
  <c r="C88" i="12"/>
  <c r="B88" i="12"/>
  <c r="I87" i="12"/>
  <c r="C87" i="12"/>
  <c r="B87" i="12"/>
  <c r="I86" i="12"/>
  <c r="C86" i="12"/>
  <c r="B86" i="12"/>
  <c r="I85" i="12"/>
  <c r="C85" i="12"/>
  <c r="B85" i="12"/>
  <c r="I84" i="12"/>
  <c r="C84" i="12"/>
  <c r="B84" i="12"/>
  <c r="I83" i="12"/>
  <c r="C83" i="12"/>
  <c r="B83" i="12"/>
  <c r="I82" i="12"/>
  <c r="C82" i="12"/>
  <c r="B82" i="12"/>
  <c r="I81" i="12"/>
  <c r="C81" i="12"/>
  <c r="B81" i="12"/>
  <c r="I80" i="12"/>
  <c r="C80" i="12"/>
  <c r="B80" i="12"/>
  <c r="I79" i="12"/>
  <c r="C79" i="12"/>
  <c r="B79" i="12"/>
  <c r="I78" i="12"/>
  <c r="C78" i="12"/>
  <c r="B78" i="12"/>
  <c r="I77" i="12"/>
  <c r="C77" i="12"/>
  <c r="B77" i="12"/>
  <c r="I76" i="12"/>
  <c r="C76" i="12"/>
  <c r="B76" i="12"/>
  <c r="I75" i="12"/>
  <c r="C75" i="12"/>
  <c r="B75" i="12"/>
  <c r="I74" i="12"/>
  <c r="C74" i="12"/>
  <c r="B74" i="12"/>
  <c r="I73" i="12"/>
  <c r="C73" i="12"/>
  <c r="B73" i="12"/>
  <c r="I72" i="12"/>
  <c r="C72" i="12"/>
  <c r="B72" i="12"/>
  <c r="I71" i="12"/>
  <c r="C71" i="12"/>
  <c r="B71" i="12"/>
  <c r="I70" i="12"/>
  <c r="C70" i="12"/>
  <c r="B70" i="12"/>
  <c r="I69" i="12"/>
  <c r="C69" i="12"/>
  <c r="B69" i="12"/>
  <c r="I68" i="12"/>
  <c r="C68" i="12"/>
  <c r="B68" i="12"/>
  <c r="I67" i="12"/>
  <c r="C67" i="12"/>
  <c r="B67" i="12"/>
  <c r="I66" i="12"/>
  <c r="C66" i="12"/>
  <c r="B66" i="12"/>
  <c r="I65" i="12"/>
  <c r="C65" i="12"/>
  <c r="B65" i="12"/>
  <c r="I64" i="12"/>
  <c r="C64" i="12"/>
  <c r="B64" i="12"/>
  <c r="I63" i="12"/>
  <c r="C63" i="12"/>
  <c r="B63" i="12"/>
  <c r="I62" i="12"/>
  <c r="C62" i="12"/>
  <c r="B62" i="12"/>
  <c r="I61" i="12"/>
  <c r="C61" i="12"/>
  <c r="B61" i="12"/>
  <c r="I60" i="12"/>
  <c r="C60" i="12"/>
  <c r="B60" i="12"/>
  <c r="I59" i="12"/>
  <c r="C59" i="12"/>
  <c r="B59" i="12"/>
  <c r="I58" i="12"/>
  <c r="C58" i="12"/>
  <c r="B58" i="12"/>
  <c r="I57" i="12"/>
  <c r="C57" i="12"/>
  <c r="B57" i="12"/>
  <c r="I56" i="12"/>
  <c r="C56" i="12"/>
  <c r="B56" i="12"/>
  <c r="I55" i="12"/>
  <c r="C55" i="12"/>
  <c r="B55" i="12"/>
  <c r="I54" i="12"/>
  <c r="C54" i="12"/>
  <c r="B54" i="12"/>
  <c r="I53" i="12"/>
  <c r="C53" i="12"/>
  <c r="B53" i="12"/>
  <c r="I52" i="12"/>
  <c r="C52" i="12"/>
  <c r="B52" i="12"/>
  <c r="I51" i="12"/>
  <c r="C51" i="12"/>
  <c r="B51" i="12"/>
  <c r="I50" i="12"/>
  <c r="C50" i="12"/>
  <c r="B50" i="12"/>
  <c r="I49" i="12"/>
  <c r="C49" i="12"/>
  <c r="B49" i="12"/>
  <c r="I48" i="12"/>
  <c r="C48" i="12"/>
  <c r="B48" i="12"/>
  <c r="I47" i="12"/>
  <c r="C47" i="12"/>
  <c r="B47" i="12"/>
  <c r="I46" i="12"/>
  <c r="C46" i="12"/>
  <c r="B46" i="12"/>
  <c r="I45" i="12"/>
  <c r="C45" i="12"/>
  <c r="B45" i="12"/>
  <c r="I44" i="12"/>
  <c r="C44" i="12"/>
  <c r="B44" i="12"/>
  <c r="I43" i="12"/>
  <c r="C43" i="12"/>
  <c r="B43" i="12"/>
  <c r="I42" i="12"/>
  <c r="C42" i="12"/>
  <c r="B42" i="12"/>
  <c r="I41" i="12"/>
  <c r="C41" i="12"/>
  <c r="B41" i="12"/>
  <c r="I40" i="12"/>
  <c r="C40" i="12"/>
  <c r="B40" i="12"/>
  <c r="I39" i="12"/>
  <c r="C39" i="12"/>
  <c r="B39" i="12"/>
  <c r="I38" i="12"/>
  <c r="C38" i="12"/>
  <c r="B38" i="12"/>
  <c r="I37" i="12"/>
  <c r="C37" i="12"/>
  <c r="B37" i="12"/>
  <c r="I36" i="12"/>
  <c r="C36" i="12"/>
  <c r="B36" i="12"/>
  <c r="I35" i="12"/>
  <c r="C35" i="12"/>
  <c r="B35" i="12"/>
  <c r="I34" i="12"/>
  <c r="C34" i="12"/>
  <c r="B34" i="12"/>
  <c r="I33" i="12"/>
  <c r="C33" i="12"/>
  <c r="B33" i="12"/>
  <c r="I32" i="12"/>
  <c r="C32" i="12"/>
  <c r="B32" i="12"/>
  <c r="I31" i="12"/>
  <c r="C31" i="12"/>
  <c r="B31" i="12"/>
  <c r="I30" i="12"/>
  <c r="C30" i="12"/>
  <c r="B30" i="12"/>
  <c r="I29" i="12"/>
  <c r="C29" i="12"/>
  <c r="B29" i="12"/>
  <c r="I28" i="12"/>
  <c r="C28" i="12"/>
  <c r="B28" i="12"/>
  <c r="I27" i="12"/>
  <c r="C27" i="12"/>
  <c r="B27" i="12"/>
  <c r="I26" i="12"/>
  <c r="C26" i="12"/>
  <c r="B26" i="12"/>
  <c r="I25" i="12"/>
  <c r="C25" i="12"/>
  <c r="B25" i="12"/>
  <c r="I24" i="12"/>
  <c r="C24" i="12"/>
  <c r="B24" i="12"/>
  <c r="I23" i="12"/>
  <c r="C23" i="12"/>
  <c r="B23" i="12"/>
  <c r="I22" i="12"/>
  <c r="C22" i="12"/>
  <c r="B22" i="12"/>
  <c r="I21" i="12"/>
  <c r="C21" i="12"/>
  <c r="B21" i="12"/>
  <c r="I20" i="12"/>
  <c r="C20" i="12"/>
  <c r="B20" i="12"/>
  <c r="I19" i="12"/>
  <c r="C19" i="12"/>
  <c r="B19" i="12"/>
  <c r="I18" i="12"/>
  <c r="C18" i="12"/>
  <c r="B18" i="12"/>
  <c r="I17" i="12"/>
  <c r="C17" i="12"/>
  <c r="B17" i="12"/>
  <c r="I16" i="12"/>
  <c r="C16" i="12"/>
  <c r="B16" i="12"/>
  <c r="I15" i="12"/>
  <c r="C15" i="12"/>
  <c r="B15" i="12"/>
  <c r="I14" i="12"/>
  <c r="C14" i="12"/>
  <c r="B14" i="12"/>
  <c r="I13" i="12"/>
  <c r="C13" i="12"/>
  <c r="B13" i="12"/>
  <c r="I12" i="12"/>
  <c r="C12" i="12"/>
  <c r="B12" i="12"/>
  <c r="I11" i="12"/>
  <c r="C11" i="12"/>
  <c r="B11" i="12"/>
  <c r="I10" i="12"/>
  <c r="C10" i="12"/>
  <c r="B10" i="12"/>
  <c r="I9" i="12"/>
  <c r="C9" i="12"/>
  <c r="B9" i="12"/>
  <c r="I8" i="12"/>
  <c r="C8" i="12"/>
  <c r="B8" i="12"/>
  <c r="C7" i="12"/>
  <c r="B7" i="12"/>
  <c r="C6" i="12"/>
  <c r="B6" i="12"/>
  <c r="C5" i="12"/>
  <c r="B5" i="12"/>
  <c r="A5" i="12"/>
  <c r="A6" i="12" s="1"/>
  <c r="A7" i="12" s="1"/>
  <c r="A8" i="12" s="1"/>
  <c r="A9" i="12" s="1"/>
  <c r="A10" i="12" s="1"/>
  <c r="A11" i="12" s="1"/>
  <c r="A12" i="12" s="1"/>
  <c r="A13" i="12" s="1"/>
  <c r="A14" i="12" s="1"/>
  <c r="A15" i="12" s="1"/>
  <c r="A16" i="12" s="1"/>
  <c r="A17" i="12" s="1"/>
  <c r="A18" i="12" s="1"/>
  <c r="A19" i="12" s="1"/>
  <c r="A20" i="12" s="1"/>
  <c r="A21" i="12" s="1"/>
  <c r="A22" i="12" s="1"/>
  <c r="A23" i="12" s="1"/>
  <c r="A24" i="12" s="1"/>
  <c r="A25" i="12" s="1"/>
  <c r="A26" i="12" s="1"/>
  <c r="A27" i="12" s="1"/>
  <c r="A28" i="12" s="1"/>
  <c r="A29" i="12" s="1"/>
  <c r="A30" i="12" s="1"/>
  <c r="A31" i="12" s="1"/>
  <c r="A32" i="12" s="1"/>
  <c r="A33" i="12" s="1"/>
  <c r="A34" i="12" s="1"/>
  <c r="A35" i="12" s="1"/>
  <c r="A36" i="12" s="1"/>
  <c r="A37" i="12" s="1"/>
  <c r="A38" i="12" s="1"/>
  <c r="A39" i="12" s="1"/>
  <c r="A40" i="12" s="1"/>
  <c r="A41" i="12" s="1"/>
  <c r="A42" i="12" s="1"/>
  <c r="A43" i="12" s="1"/>
  <c r="A44" i="12" s="1"/>
  <c r="A45" i="12" s="1"/>
  <c r="A46" i="12" s="1"/>
  <c r="A47" i="12" s="1"/>
  <c r="A48" i="12" s="1"/>
  <c r="A49" i="12" s="1"/>
  <c r="A50" i="12" s="1"/>
  <c r="A51" i="12" s="1"/>
  <c r="A52" i="12" s="1"/>
  <c r="A53" i="12" s="1"/>
  <c r="A54" i="12" s="1"/>
  <c r="A55" i="12" s="1"/>
  <c r="A56" i="12" s="1"/>
  <c r="A57" i="12" s="1"/>
  <c r="A58" i="12" s="1"/>
  <c r="A59" i="12" s="1"/>
  <c r="A60" i="12" s="1"/>
  <c r="A61" i="12" s="1"/>
  <c r="A62" i="12" s="1"/>
  <c r="A63" i="12" s="1"/>
  <c r="A64" i="12" s="1"/>
  <c r="A65" i="12" s="1"/>
  <c r="A66" i="12" s="1"/>
  <c r="A67" i="12" s="1"/>
  <c r="A68" i="12" s="1"/>
  <c r="A69" i="12" s="1"/>
  <c r="A70" i="12" s="1"/>
  <c r="A71" i="12" s="1"/>
  <c r="A72" i="12" s="1"/>
  <c r="A73" i="12" s="1"/>
  <c r="A74" i="12" s="1"/>
  <c r="A75" i="12" s="1"/>
  <c r="A76" i="12" s="1"/>
  <c r="A77" i="12" s="1"/>
  <c r="A78" i="12" s="1"/>
  <c r="A79" i="12" s="1"/>
  <c r="A80" i="12" s="1"/>
  <c r="A81" i="12" s="1"/>
  <c r="A82" i="12" s="1"/>
  <c r="A83" i="12" s="1"/>
  <c r="A84" i="12" s="1"/>
  <c r="A85" i="12" s="1"/>
  <c r="A86" i="12" s="1"/>
  <c r="A87" i="12" s="1"/>
  <c r="A88" i="12" s="1"/>
  <c r="A89" i="12" s="1"/>
  <c r="A90" i="12" s="1"/>
  <c r="A91" i="12" s="1"/>
  <c r="A92" i="12" s="1"/>
  <c r="A93" i="12" s="1"/>
  <c r="A94" i="12" s="1"/>
  <c r="A95" i="12" s="1"/>
  <c r="A96" i="12" s="1"/>
  <c r="A97" i="12" s="1"/>
  <c r="A98" i="12" s="1"/>
  <c r="A99" i="12" s="1"/>
  <c r="A100" i="12" s="1"/>
  <c r="A101" i="12" s="1"/>
  <c r="A102" i="12" s="1"/>
  <c r="A103" i="12" s="1"/>
  <c r="C4" i="12"/>
  <c r="B4" i="12"/>
  <c r="Q3" i="12"/>
  <c r="P3" i="12"/>
  <c r="O3" i="12"/>
  <c r="N3" i="12"/>
  <c r="M3" i="12"/>
  <c r="L3" i="12"/>
  <c r="K3" i="12"/>
  <c r="J3" i="12"/>
  <c r="G3" i="12"/>
  <c r="F3" i="12"/>
  <c r="E3" i="12"/>
  <c r="D3" i="12"/>
  <c r="C103" i="7"/>
  <c r="S103" i="7" s="1"/>
  <c r="C102" i="7"/>
  <c r="S102" i="7" s="1"/>
  <c r="C101" i="7"/>
  <c r="S101" i="7" s="1"/>
  <c r="C100" i="7"/>
  <c r="S100" i="7" s="1"/>
  <c r="C99" i="7"/>
  <c r="S99" i="7" s="1"/>
  <c r="C98" i="7"/>
  <c r="S98" i="7" s="1"/>
  <c r="C97" i="7"/>
  <c r="S97" i="7" s="1"/>
  <c r="C96" i="7"/>
  <c r="S96" i="7" s="1"/>
  <c r="C95" i="7"/>
  <c r="S95" i="7" s="1"/>
  <c r="C94" i="7"/>
  <c r="S94" i="7" s="1"/>
  <c r="C93" i="7"/>
  <c r="S93" i="7" s="1"/>
  <c r="C92" i="7"/>
  <c r="S92" i="7" s="1"/>
  <c r="C91" i="7"/>
  <c r="S91" i="7" s="1"/>
  <c r="C90" i="7"/>
  <c r="S90" i="7" s="1"/>
  <c r="C89" i="7"/>
  <c r="S89" i="7" s="1"/>
  <c r="C88" i="7"/>
  <c r="S88" i="7" s="1"/>
  <c r="C87" i="7"/>
  <c r="S87" i="7" s="1"/>
  <c r="C86" i="7"/>
  <c r="S86" i="7" s="1"/>
  <c r="C85" i="7"/>
  <c r="S85" i="7" s="1"/>
  <c r="C84" i="7"/>
  <c r="S84" i="7" s="1"/>
  <c r="C83" i="7"/>
  <c r="S83" i="7" s="1"/>
  <c r="C82" i="7"/>
  <c r="S82" i="7" s="1"/>
  <c r="C81" i="7"/>
  <c r="S81" i="7" s="1"/>
  <c r="C80" i="7"/>
  <c r="S80" i="7" s="1"/>
  <c r="C79" i="7"/>
  <c r="S79" i="7" s="1"/>
  <c r="C78" i="7"/>
  <c r="S78" i="7" s="1"/>
  <c r="C77" i="7"/>
  <c r="S77" i="7" s="1"/>
  <c r="C76" i="7"/>
  <c r="S76" i="7" s="1"/>
  <c r="C75" i="7"/>
  <c r="S75" i="7" s="1"/>
  <c r="C74" i="7"/>
  <c r="S74" i="7" s="1"/>
  <c r="C73" i="7"/>
  <c r="S73" i="7" s="1"/>
  <c r="C72" i="7"/>
  <c r="S72" i="7" s="1"/>
  <c r="C71" i="7"/>
  <c r="S71" i="7" s="1"/>
  <c r="C70" i="7"/>
  <c r="S70" i="7" s="1"/>
  <c r="C69" i="7"/>
  <c r="S69" i="7" s="1"/>
  <c r="C68" i="7"/>
  <c r="S68" i="7" s="1"/>
  <c r="C67" i="7"/>
  <c r="S67" i="7" s="1"/>
  <c r="C66" i="7"/>
  <c r="S66" i="7" s="1"/>
  <c r="C65" i="7"/>
  <c r="S65" i="7" s="1"/>
  <c r="C64" i="7"/>
  <c r="S64" i="7" s="1"/>
  <c r="C63" i="7"/>
  <c r="S63" i="7" s="1"/>
  <c r="C62" i="7"/>
  <c r="S62" i="7" s="1"/>
  <c r="C61" i="7"/>
  <c r="S61" i="7" s="1"/>
  <c r="C60" i="7"/>
  <c r="S60" i="7" s="1"/>
  <c r="C59" i="7"/>
  <c r="S59" i="7" s="1"/>
  <c r="C58" i="7"/>
  <c r="S58" i="7" s="1"/>
  <c r="C57" i="7"/>
  <c r="S57" i="7" s="1"/>
  <c r="C56" i="7"/>
  <c r="S56" i="7" s="1"/>
  <c r="C55" i="7"/>
  <c r="S55" i="7" s="1"/>
  <c r="C54" i="7"/>
  <c r="S54" i="7" s="1"/>
  <c r="C53" i="7"/>
  <c r="S53" i="7" s="1"/>
  <c r="C52" i="7"/>
  <c r="S52" i="7" s="1"/>
  <c r="C51" i="7"/>
  <c r="S51" i="7" s="1"/>
  <c r="C50" i="7"/>
  <c r="S50" i="7" s="1"/>
  <c r="C49" i="7"/>
  <c r="S49" i="7" s="1"/>
  <c r="C48" i="7"/>
  <c r="S48" i="7" s="1"/>
  <c r="C47" i="7"/>
  <c r="S47" i="7" s="1"/>
  <c r="C46" i="7"/>
  <c r="S46" i="7" s="1"/>
  <c r="C45" i="7"/>
  <c r="S45" i="7" s="1"/>
  <c r="C44" i="7"/>
  <c r="S44" i="7" s="1"/>
  <c r="C43" i="7"/>
  <c r="S43" i="7" s="1"/>
  <c r="C42" i="7"/>
  <c r="S42" i="7" s="1"/>
  <c r="C41" i="7"/>
  <c r="S41" i="7" s="1"/>
  <c r="C40" i="7"/>
  <c r="S40" i="7" s="1"/>
  <c r="C39" i="7"/>
  <c r="S39" i="7" s="1"/>
  <c r="C38" i="7"/>
  <c r="S38" i="7" s="1"/>
  <c r="C37" i="7"/>
  <c r="S37" i="7" s="1"/>
  <c r="C36" i="7"/>
  <c r="S36" i="7" s="1"/>
  <c r="C35" i="7"/>
  <c r="S35" i="7" s="1"/>
  <c r="C34" i="7"/>
  <c r="S34" i="7" s="1"/>
  <c r="C33" i="7"/>
  <c r="S33" i="7" s="1"/>
  <c r="C32" i="7"/>
  <c r="S32" i="7" s="1"/>
  <c r="C31" i="7"/>
  <c r="S31" i="7" s="1"/>
  <c r="C30" i="7"/>
  <c r="S30" i="7" s="1"/>
  <c r="C29" i="7"/>
  <c r="S29" i="7" s="1"/>
  <c r="C28" i="7"/>
  <c r="S28" i="7" s="1"/>
  <c r="C27" i="7"/>
  <c r="S27" i="7" s="1"/>
  <c r="C26" i="7"/>
  <c r="S26" i="7" s="1"/>
  <c r="C25" i="7"/>
  <c r="S25" i="7" s="1"/>
  <c r="C24" i="7"/>
  <c r="S24" i="7" s="1"/>
  <c r="C23" i="7"/>
  <c r="S23" i="7" s="1"/>
  <c r="C22" i="7"/>
  <c r="S22" i="7" s="1"/>
  <c r="C21" i="7"/>
  <c r="S21" i="7" s="1"/>
  <c r="C20" i="7"/>
  <c r="S20" i="7" s="1"/>
  <c r="C19" i="7"/>
  <c r="S19" i="7" s="1"/>
  <c r="C18" i="7"/>
  <c r="S18" i="7" s="1"/>
  <c r="C17" i="7"/>
  <c r="S17" i="7" s="1"/>
  <c r="C16" i="7"/>
  <c r="S16" i="7" s="1"/>
  <c r="C15" i="7"/>
  <c r="S15" i="7" s="1"/>
  <c r="C14" i="7"/>
  <c r="S14" i="7" s="1"/>
  <c r="C13" i="7"/>
  <c r="S13" i="7" s="1"/>
  <c r="C12" i="7"/>
  <c r="S12" i="7" s="1"/>
  <c r="C11" i="7"/>
  <c r="S11" i="7" s="1"/>
  <c r="C10" i="7"/>
  <c r="S10" i="7" s="1"/>
  <c r="C9" i="7"/>
  <c r="S9" i="7" s="1"/>
  <c r="C8" i="7"/>
  <c r="S8" i="7" s="1"/>
  <c r="C7" i="7"/>
  <c r="S7" i="7" s="1"/>
  <c r="C6" i="7"/>
  <c r="S6" i="7" s="1"/>
  <c r="C5" i="7"/>
  <c r="S5" i="7" s="1"/>
  <c r="C4" i="7"/>
  <c r="S4" i="7" s="1"/>
  <c r="H103" i="9"/>
  <c r="H102" i="9"/>
  <c r="I102" i="9" s="1"/>
  <c r="H101" i="9"/>
  <c r="I101" i="9" s="1"/>
  <c r="H100" i="9"/>
  <c r="H99" i="9"/>
  <c r="J99" i="9" s="1"/>
  <c r="H98" i="9"/>
  <c r="J98" i="9" s="1"/>
  <c r="H97" i="9"/>
  <c r="L97" i="9" s="1"/>
  <c r="H96" i="9"/>
  <c r="H95" i="9"/>
  <c r="L95" i="9" s="1"/>
  <c r="H94" i="9"/>
  <c r="K94" i="9" s="1"/>
  <c r="H93" i="9"/>
  <c r="L93" i="9" s="1"/>
  <c r="H92" i="9"/>
  <c r="H91" i="9"/>
  <c r="J91" i="9" s="1"/>
  <c r="H90" i="9"/>
  <c r="L90" i="9" s="1"/>
  <c r="H89" i="9"/>
  <c r="J89" i="9" s="1"/>
  <c r="H88" i="9"/>
  <c r="H87" i="9"/>
  <c r="K87" i="9" s="1"/>
  <c r="H86" i="9"/>
  <c r="J86" i="9" s="1"/>
  <c r="H85" i="9"/>
  <c r="J85" i="9" s="1"/>
  <c r="H84" i="9"/>
  <c r="H83" i="9"/>
  <c r="H82" i="9"/>
  <c r="I82" i="9" s="1"/>
  <c r="H81" i="9"/>
  <c r="K81" i="9" s="1"/>
  <c r="H80" i="9"/>
  <c r="K80" i="9" s="1"/>
  <c r="H79" i="9"/>
  <c r="J79" i="9" s="1"/>
  <c r="H78" i="9"/>
  <c r="L78" i="9" s="1"/>
  <c r="H77" i="9"/>
  <c r="L77" i="9" s="1"/>
  <c r="H76" i="9"/>
  <c r="H75" i="9"/>
  <c r="I75" i="9" s="1"/>
  <c r="H74" i="9"/>
  <c r="L74" i="9" s="1"/>
  <c r="H73" i="9"/>
  <c r="H72" i="9"/>
  <c r="L72" i="9" s="1"/>
  <c r="H71" i="9"/>
  <c r="H70" i="9"/>
  <c r="J70" i="9" s="1"/>
  <c r="H69" i="9"/>
  <c r="I69" i="9" s="1"/>
  <c r="H68" i="9"/>
  <c r="K68" i="9" s="1"/>
  <c r="H67" i="9"/>
  <c r="H66" i="9"/>
  <c r="L66" i="9" s="1"/>
  <c r="H65" i="9"/>
  <c r="H64" i="9"/>
  <c r="I64" i="9" s="1"/>
  <c r="H63" i="9"/>
  <c r="H62" i="9"/>
  <c r="J62" i="9" s="1"/>
  <c r="H61" i="9"/>
  <c r="L61" i="9" s="1"/>
  <c r="H60" i="9"/>
  <c r="K60" i="9" s="1"/>
  <c r="H59" i="9"/>
  <c r="I59" i="9" s="1"/>
  <c r="H58" i="9"/>
  <c r="H57" i="9"/>
  <c r="J57" i="9" s="1"/>
  <c r="H56" i="9"/>
  <c r="H55" i="9"/>
  <c r="L55" i="9" s="1"/>
  <c r="H54" i="9"/>
  <c r="J54" i="9" s="1"/>
  <c r="H53" i="9"/>
  <c r="H52" i="9"/>
  <c r="K52" i="9" s="1"/>
  <c r="H51" i="9"/>
  <c r="J51" i="9" s="1"/>
  <c r="H50" i="9"/>
  <c r="I50" i="9" s="1"/>
  <c r="H49" i="9"/>
  <c r="I49" i="9" s="1"/>
  <c r="H48" i="9"/>
  <c r="L48" i="9" s="1"/>
  <c r="H47" i="9"/>
  <c r="K47" i="9" s="1"/>
  <c r="H46" i="9"/>
  <c r="I46" i="9" s="1"/>
  <c r="H45" i="9"/>
  <c r="H44" i="9"/>
  <c r="J44" i="9" s="1"/>
  <c r="H43" i="9"/>
  <c r="H42" i="9"/>
  <c r="K42" i="9" s="1"/>
  <c r="H41" i="9"/>
  <c r="L41" i="9" s="1"/>
  <c r="H40" i="9"/>
  <c r="L40" i="9" s="1"/>
  <c r="H39" i="9"/>
  <c r="H38" i="9"/>
  <c r="L38" i="9" s="1"/>
  <c r="H37" i="9"/>
  <c r="H36" i="9"/>
  <c r="I36" i="9" s="1"/>
  <c r="H35" i="9"/>
  <c r="L35" i="9" s="1"/>
  <c r="H34" i="9"/>
  <c r="J34" i="9" s="1"/>
  <c r="H33" i="9"/>
  <c r="L33" i="9" s="1"/>
  <c r="H32" i="9"/>
  <c r="L32" i="9" s="1"/>
  <c r="H31" i="9"/>
  <c r="H30" i="9"/>
  <c r="H29" i="9"/>
  <c r="I29" i="9" s="1"/>
  <c r="H28" i="9"/>
  <c r="H27" i="9"/>
  <c r="I27" i="9" s="1"/>
  <c r="H26" i="9"/>
  <c r="I26" i="9" s="1"/>
  <c r="H25" i="9"/>
  <c r="L25" i="9" s="1"/>
  <c r="H24" i="9"/>
  <c r="H23" i="9"/>
  <c r="J23" i="9" s="1"/>
  <c r="H22" i="9"/>
  <c r="K22" i="9" s="1"/>
  <c r="H21" i="9"/>
  <c r="K21" i="9" s="1"/>
  <c r="H20" i="9"/>
  <c r="K20" i="9" s="1"/>
  <c r="H19" i="9"/>
  <c r="J19" i="9" s="1"/>
  <c r="H18" i="9"/>
  <c r="L18" i="9" s="1"/>
  <c r="H17" i="9"/>
  <c r="J17" i="9" s="1"/>
  <c r="H16" i="9"/>
  <c r="H15" i="9"/>
  <c r="I15" i="9" s="1"/>
  <c r="H14" i="9"/>
  <c r="J14" i="9" s="1"/>
  <c r="H13" i="9"/>
  <c r="L13" i="9" s="1"/>
  <c r="H12" i="9"/>
  <c r="H11" i="9"/>
  <c r="J11" i="9" s="1"/>
  <c r="H10" i="9"/>
  <c r="J10" i="9" s="1"/>
  <c r="H9" i="9"/>
  <c r="J9" i="9" s="1"/>
  <c r="H8" i="9"/>
  <c r="L8" i="9" s="1"/>
  <c r="H7" i="9"/>
  <c r="H6" i="9"/>
  <c r="I6" i="9" s="1"/>
  <c r="H5" i="9"/>
  <c r="J5" i="9" s="1"/>
  <c r="H4" i="9"/>
  <c r="J4" i="9" s="1"/>
  <c r="H103" i="4"/>
  <c r="J103" i="4" s="1"/>
  <c r="H102" i="4"/>
  <c r="L102" i="4" s="1"/>
  <c r="H101" i="4"/>
  <c r="J101" i="4" s="1"/>
  <c r="H100" i="4"/>
  <c r="L100" i="4" s="1"/>
  <c r="H99" i="4"/>
  <c r="J99" i="4" s="1"/>
  <c r="H98" i="4"/>
  <c r="K98" i="4" s="1"/>
  <c r="H97" i="4"/>
  <c r="J97" i="4" s="1"/>
  <c r="H96" i="4"/>
  <c r="H95" i="4"/>
  <c r="H94" i="4"/>
  <c r="K94" i="4" s="1"/>
  <c r="H93" i="4"/>
  <c r="L93" i="4" s="1"/>
  <c r="H92" i="4"/>
  <c r="L92" i="4" s="1"/>
  <c r="H91" i="4"/>
  <c r="H90" i="4"/>
  <c r="H89" i="4"/>
  <c r="K89" i="4" s="1"/>
  <c r="H88" i="4"/>
  <c r="J88" i="4" s="1"/>
  <c r="H87" i="4"/>
  <c r="J87" i="4" s="1"/>
  <c r="H86" i="4"/>
  <c r="J86" i="4" s="1"/>
  <c r="H85" i="4"/>
  <c r="I85" i="4" s="1"/>
  <c r="H84" i="4"/>
  <c r="H83" i="4"/>
  <c r="J83" i="4" s="1"/>
  <c r="H82" i="4"/>
  <c r="I82" i="4" s="1"/>
  <c r="H81" i="4"/>
  <c r="L81" i="4" s="1"/>
  <c r="H80" i="4"/>
  <c r="H79" i="4"/>
  <c r="H78" i="4"/>
  <c r="K78" i="4" s="1"/>
  <c r="H77" i="4"/>
  <c r="H76" i="4"/>
  <c r="J76" i="4" s="1"/>
  <c r="H75" i="4"/>
  <c r="H74" i="4"/>
  <c r="K74" i="4" s="1"/>
  <c r="H73" i="4"/>
  <c r="I73" i="4" s="1"/>
  <c r="H72" i="4"/>
  <c r="K72" i="4" s="1"/>
  <c r="H71" i="4"/>
  <c r="H70" i="4"/>
  <c r="J70" i="4" s="1"/>
  <c r="H69" i="4"/>
  <c r="I69" i="4" s="1"/>
  <c r="H68" i="4"/>
  <c r="I68" i="4" s="1"/>
  <c r="H67" i="4"/>
  <c r="H66" i="4"/>
  <c r="I66" i="4" s="1"/>
  <c r="H65" i="4"/>
  <c r="I65" i="4" s="1"/>
  <c r="H64" i="4"/>
  <c r="K64" i="4" s="1"/>
  <c r="H63" i="4"/>
  <c r="H62" i="4"/>
  <c r="I62" i="4" s="1"/>
  <c r="H61" i="4"/>
  <c r="L61" i="4" s="1"/>
  <c r="H60" i="4"/>
  <c r="L60" i="4" s="1"/>
  <c r="H59" i="4"/>
  <c r="K59" i="4" s="1"/>
  <c r="H58" i="4"/>
  <c r="K58" i="4" s="1"/>
  <c r="H57" i="4"/>
  <c r="I57" i="4" s="1"/>
  <c r="H56" i="4"/>
  <c r="H55" i="4"/>
  <c r="L55" i="4" s="1"/>
  <c r="H54" i="4"/>
  <c r="K54" i="4" s="1"/>
  <c r="H53" i="4"/>
  <c r="H52" i="4"/>
  <c r="I52" i="4" s="1"/>
  <c r="H51" i="4"/>
  <c r="L51" i="4" s="1"/>
  <c r="H50" i="4"/>
  <c r="K50" i="4" s="1"/>
  <c r="H49" i="4"/>
  <c r="K49" i="4" s="1"/>
  <c r="H48" i="4"/>
  <c r="L48" i="4" s="1"/>
  <c r="H47" i="4"/>
  <c r="L47" i="4" s="1"/>
  <c r="H46" i="4"/>
  <c r="K46" i="4" s="1"/>
  <c r="H45" i="4"/>
  <c r="H44" i="4"/>
  <c r="K44" i="4" s="1"/>
  <c r="H43" i="4"/>
  <c r="J43" i="4" s="1"/>
  <c r="H42" i="4"/>
  <c r="H41" i="4"/>
  <c r="I41" i="4" s="1"/>
  <c r="H40" i="4"/>
  <c r="K40" i="4" s="1"/>
  <c r="H39" i="4"/>
  <c r="H38" i="4"/>
  <c r="J38" i="4" s="1"/>
  <c r="H37" i="4"/>
  <c r="I37" i="4" s="1"/>
  <c r="H36" i="4"/>
  <c r="K36" i="4" s="1"/>
  <c r="H35" i="4"/>
  <c r="K35" i="4" s="1"/>
  <c r="H34" i="4"/>
  <c r="K34" i="4" s="1"/>
  <c r="H33" i="4"/>
  <c r="J33" i="4" s="1"/>
  <c r="H32" i="4"/>
  <c r="K32" i="4" s="1"/>
  <c r="H31" i="4"/>
  <c r="H30" i="4"/>
  <c r="K30" i="4" s="1"/>
  <c r="H29" i="4"/>
  <c r="J29" i="4" s="1"/>
  <c r="H28" i="4"/>
  <c r="L28" i="4" s="1"/>
  <c r="H27" i="4"/>
  <c r="J27" i="4" s="1"/>
  <c r="H26" i="4"/>
  <c r="K26" i="4" s="1"/>
  <c r="H25" i="4"/>
  <c r="J25" i="4" s="1"/>
  <c r="H24" i="4"/>
  <c r="H23" i="4"/>
  <c r="H22" i="4"/>
  <c r="L22" i="4" s="1"/>
  <c r="H21" i="4"/>
  <c r="L21" i="4" s="1"/>
  <c r="H20" i="4"/>
  <c r="K20" i="4" s="1"/>
  <c r="H19" i="4"/>
  <c r="K19" i="4" s="1"/>
  <c r="H18" i="4"/>
  <c r="L18" i="4" s="1"/>
  <c r="H17" i="4"/>
  <c r="J17" i="4" s="1"/>
  <c r="H16" i="4"/>
  <c r="H15" i="4"/>
  <c r="L15" i="4" s="1"/>
  <c r="H14" i="4"/>
  <c r="I14" i="4" s="1"/>
  <c r="H13" i="4"/>
  <c r="K13" i="4" s="1"/>
  <c r="H12" i="4"/>
  <c r="H11" i="4"/>
  <c r="J11" i="4" s="1"/>
  <c r="H10" i="4"/>
  <c r="J10" i="4" s="1"/>
  <c r="H9" i="4"/>
  <c r="I9" i="4" s="1"/>
  <c r="H8" i="4"/>
  <c r="H7" i="4"/>
  <c r="L7" i="4" s="1"/>
  <c r="H6" i="4"/>
  <c r="I6" i="4" s="1"/>
  <c r="H5" i="4"/>
  <c r="K5" i="4" s="1"/>
  <c r="H4" i="4"/>
  <c r="K4" i="4" s="1"/>
  <c r="A5" i="9"/>
  <c r="A6" i="9" s="1"/>
  <c r="A7" i="9" s="1"/>
  <c r="A8" i="9" s="1"/>
  <c r="A9" i="9" s="1"/>
  <c r="A10" i="9" s="1"/>
  <c r="A11" i="9" s="1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A27" i="9" s="1"/>
  <c r="A28" i="9" s="1"/>
  <c r="A29" i="9" s="1"/>
  <c r="A30" i="9" s="1"/>
  <c r="A31" i="9" s="1"/>
  <c r="A32" i="9" s="1"/>
  <c r="A33" i="9" s="1"/>
  <c r="A34" i="9" s="1"/>
  <c r="A35" i="9" s="1"/>
  <c r="A36" i="9" s="1"/>
  <c r="A37" i="9" s="1"/>
  <c r="A38" i="9" s="1"/>
  <c r="A39" i="9" s="1"/>
  <c r="A40" i="9" s="1"/>
  <c r="A41" i="9" s="1"/>
  <c r="A42" i="9" s="1"/>
  <c r="A43" i="9" s="1"/>
  <c r="A44" i="9" s="1"/>
  <c r="A45" i="9" s="1"/>
  <c r="A46" i="9" s="1"/>
  <c r="A47" i="9" s="1"/>
  <c r="A48" i="9" s="1"/>
  <c r="A49" i="9" s="1"/>
  <c r="A50" i="9" s="1"/>
  <c r="A51" i="9" s="1"/>
  <c r="A52" i="9" s="1"/>
  <c r="A53" i="9" s="1"/>
  <c r="A54" i="9" s="1"/>
  <c r="A55" i="9" s="1"/>
  <c r="A56" i="9" s="1"/>
  <c r="A57" i="9" s="1"/>
  <c r="A58" i="9" s="1"/>
  <c r="A59" i="9" s="1"/>
  <c r="A60" i="9" s="1"/>
  <c r="A61" i="9" s="1"/>
  <c r="A62" i="9" s="1"/>
  <c r="A63" i="9" s="1"/>
  <c r="A64" i="9" s="1"/>
  <c r="A65" i="9" s="1"/>
  <c r="A66" i="9" s="1"/>
  <c r="A67" i="9" s="1"/>
  <c r="A68" i="9" s="1"/>
  <c r="A69" i="9" s="1"/>
  <c r="A70" i="9" s="1"/>
  <c r="A71" i="9" s="1"/>
  <c r="A72" i="9" s="1"/>
  <c r="A73" i="9" s="1"/>
  <c r="A74" i="9" s="1"/>
  <c r="A75" i="9" s="1"/>
  <c r="A76" i="9" s="1"/>
  <c r="A77" i="9" s="1"/>
  <c r="A78" i="9" s="1"/>
  <c r="A79" i="9" s="1"/>
  <c r="A80" i="9" s="1"/>
  <c r="A81" i="9" s="1"/>
  <c r="A82" i="9" s="1"/>
  <c r="A83" i="9" s="1"/>
  <c r="A84" i="9" s="1"/>
  <c r="A85" i="9" s="1"/>
  <c r="A86" i="9" s="1"/>
  <c r="A87" i="9" s="1"/>
  <c r="A88" i="9" s="1"/>
  <c r="A89" i="9" s="1"/>
  <c r="A90" i="9" s="1"/>
  <c r="A91" i="9" s="1"/>
  <c r="A92" i="9" s="1"/>
  <c r="A93" i="9" s="1"/>
  <c r="A94" i="9" s="1"/>
  <c r="A95" i="9" s="1"/>
  <c r="A96" i="9" s="1"/>
  <c r="A97" i="9" s="1"/>
  <c r="A98" i="9" s="1"/>
  <c r="A99" i="9" s="1"/>
  <c r="A100" i="9" s="1"/>
  <c r="A101" i="9" s="1"/>
  <c r="A102" i="9" s="1"/>
  <c r="A103" i="9" s="1"/>
  <c r="P3" i="9"/>
  <c r="O3" i="9"/>
  <c r="N3" i="9"/>
  <c r="M3" i="9"/>
  <c r="L3" i="9"/>
  <c r="K3" i="9"/>
  <c r="J3" i="9"/>
  <c r="I3" i="9"/>
  <c r="F3" i="9"/>
  <c r="E3" i="9"/>
  <c r="D3" i="9"/>
  <c r="C3" i="9"/>
  <c r="I103" i="8"/>
  <c r="H103" i="8"/>
  <c r="I102" i="8"/>
  <c r="H102" i="8"/>
  <c r="I101" i="8"/>
  <c r="K101" i="8" s="1"/>
  <c r="D101" i="9" s="1"/>
  <c r="H101" i="8"/>
  <c r="I100" i="8"/>
  <c r="K100" i="8" s="1"/>
  <c r="D100" i="9" s="1"/>
  <c r="H100" i="8"/>
  <c r="I99" i="8"/>
  <c r="K99" i="8" s="1"/>
  <c r="D99" i="9" s="1"/>
  <c r="H99" i="8"/>
  <c r="I98" i="8"/>
  <c r="H98" i="8"/>
  <c r="I97" i="8"/>
  <c r="M97" i="8" s="1"/>
  <c r="F97" i="9" s="1"/>
  <c r="H97" i="8"/>
  <c r="I96" i="8"/>
  <c r="H96" i="8"/>
  <c r="I95" i="8"/>
  <c r="J95" i="8" s="1"/>
  <c r="C95" i="9" s="1"/>
  <c r="H95" i="8"/>
  <c r="I94" i="8"/>
  <c r="K94" i="8" s="1"/>
  <c r="D94" i="9" s="1"/>
  <c r="H94" i="8"/>
  <c r="I93" i="8"/>
  <c r="M93" i="8" s="1"/>
  <c r="F93" i="9" s="1"/>
  <c r="H93" i="8"/>
  <c r="I92" i="8"/>
  <c r="H92" i="8"/>
  <c r="I91" i="8"/>
  <c r="H91" i="8"/>
  <c r="I90" i="8"/>
  <c r="H90" i="8"/>
  <c r="I89" i="8"/>
  <c r="M89" i="8" s="1"/>
  <c r="F89" i="9" s="1"/>
  <c r="H89" i="8"/>
  <c r="I88" i="8"/>
  <c r="H88" i="8"/>
  <c r="I87" i="8"/>
  <c r="H87" i="8"/>
  <c r="I86" i="8"/>
  <c r="J86" i="8" s="1"/>
  <c r="C86" i="9" s="1"/>
  <c r="H86" i="8"/>
  <c r="I85" i="8"/>
  <c r="J85" i="8" s="1"/>
  <c r="C85" i="9" s="1"/>
  <c r="H85" i="8"/>
  <c r="I84" i="8"/>
  <c r="L84" i="8" s="1"/>
  <c r="E84" i="9" s="1"/>
  <c r="H84" i="8"/>
  <c r="I83" i="8"/>
  <c r="H83" i="8"/>
  <c r="I82" i="8"/>
  <c r="M82" i="8" s="1"/>
  <c r="F82" i="9" s="1"/>
  <c r="H82" i="8"/>
  <c r="I81" i="8"/>
  <c r="H81" i="8"/>
  <c r="I80" i="8"/>
  <c r="H80" i="8"/>
  <c r="I79" i="8"/>
  <c r="K79" i="8" s="1"/>
  <c r="D79" i="9" s="1"/>
  <c r="H79" i="8"/>
  <c r="I78" i="8"/>
  <c r="M78" i="8" s="1"/>
  <c r="F78" i="9" s="1"/>
  <c r="H78" i="8"/>
  <c r="I77" i="8"/>
  <c r="J77" i="8" s="1"/>
  <c r="C77" i="9" s="1"/>
  <c r="H77" i="8"/>
  <c r="I76" i="8"/>
  <c r="M76" i="8" s="1"/>
  <c r="F76" i="9" s="1"/>
  <c r="H76" i="8"/>
  <c r="I75" i="8"/>
  <c r="H75" i="8"/>
  <c r="I74" i="8"/>
  <c r="K74" i="8" s="1"/>
  <c r="D74" i="9" s="1"/>
  <c r="H74" i="8"/>
  <c r="I73" i="8"/>
  <c r="L73" i="8" s="1"/>
  <c r="E73" i="9" s="1"/>
  <c r="H73" i="8"/>
  <c r="I72" i="8"/>
  <c r="H72" i="8"/>
  <c r="I71" i="8"/>
  <c r="H71" i="8"/>
  <c r="I70" i="8"/>
  <c r="J70" i="8" s="1"/>
  <c r="C70" i="9" s="1"/>
  <c r="H70" i="8"/>
  <c r="I69" i="8"/>
  <c r="J69" i="8" s="1"/>
  <c r="C69" i="9" s="1"/>
  <c r="H69" i="8"/>
  <c r="I68" i="8"/>
  <c r="H68" i="8"/>
  <c r="I67" i="8"/>
  <c r="M67" i="8" s="1"/>
  <c r="F67" i="9" s="1"/>
  <c r="H67" i="8"/>
  <c r="I66" i="8"/>
  <c r="H66" i="8"/>
  <c r="I65" i="8"/>
  <c r="M65" i="8" s="1"/>
  <c r="F65" i="9" s="1"/>
  <c r="H65" i="8"/>
  <c r="I64" i="8"/>
  <c r="K64" i="8" s="1"/>
  <c r="D64" i="9" s="1"/>
  <c r="H64" i="8"/>
  <c r="I63" i="8"/>
  <c r="M63" i="8" s="1"/>
  <c r="F63" i="9" s="1"/>
  <c r="H63" i="8"/>
  <c r="I62" i="8"/>
  <c r="H62" i="8"/>
  <c r="I61" i="8"/>
  <c r="M61" i="8" s="1"/>
  <c r="F61" i="9" s="1"/>
  <c r="H61" i="8"/>
  <c r="I60" i="8"/>
  <c r="H60" i="8"/>
  <c r="I59" i="8"/>
  <c r="M59" i="8" s="1"/>
  <c r="F59" i="9" s="1"/>
  <c r="H59" i="8"/>
  <c r="I58" i="8"/>
  <c r="H58" i="8"/>
  <c r="I57" i="8"/>
  <c r="K57" i="8" s="1"/>
  <c r="D57" i="9" s="1"/>
  <c r="H57" i="8"/>
  <c r="I56" i="8"/>
  <c r="H56" i="8"/>
  <c r="I55" i="8"/>
  <c r="L55" i="8" s="1"/>
  <c r="E55" i="9" s="1"/>
  <c r="H55" i="8"/>
  <c r="I54" i="8"/>
  <c r="L54" i="8" s="1"/>
  <c r="E54" i="9" s="1"/>
  <c r="H54" i="8"/>
  <c r="I53" i="8"/>
  <c r="K53" i="8" s="1"/>
  <c r="D53" i="9" s="1"/>
  <c r="H53" i="8"/>
  <c r="I52" i="8"/>
  <c r="H52" i="8"/>
  <c r="I51" i="8"/>
  <c r="K51" i="8" s="1"/>
  <c r="D51" i="9" s="1"/>
  <c r="H51" i="8"/>
  <c r="I50" i="8"/>
  <c r="K50" i="8" s="1"/>
  <c r="D50" i="9" s="1"/>
  <c r="H50" i="8"/>
  <c r="I49" i="8"/>
  <c r="M49" i="8" s="1"/>
  <c r="F49" i="9" s="1"/>
  <c r="H49" i="8"/>
  <c r="I48" i="8"/>
  <c r="M48" i="8" s="1"/>
  <c r="F48" i="9" s="1"/>
  <c r="H48" i="8"/>
  <c r="I47" i="8"/>
  <c r="M47" i="8" s="1"/>
  <c r="F47" i="9" s="1"/>
  <c r="H47" i="8"/>
  <c r="I46" i="8"/>
  <c r="J46" i="8" s="1"/>
  <c r="C46" i="9" s="1"/>
  <c r="H46" i="8"/>
  <c r="I45" i="8"/>
  <c r="L45" i="8" s="1"/>
  <c r="E45" i="9" s="1"/>
  <c r="H45" i="8"/>
  <c r="I44" i="8"/>
  <c r="M44" i="8" s="1"/>
  <c r="F44" i="9" s="1"/>
  <c r="H44" i="8"/>
  <c r="I43" i="8"/>
  <c r="K43" i="8" s="1"/>
  <c r="D43" i="9" s="1"/>
  <c r="H43" i="8"/>
  <c r="I42" i="8"/>
  <c r="H42" i="8"/>
  <c r="I41" i="8"/>
  <c r="J41" i="8" s="1"/>
  <c r="C41" i="9" s="1"/>
  <c r="H41" i="8"/>
  <c r="I40" i="8"/>
  <c r="K40" i="8" s="1"/>
  <c r="D40" i="9" s="1"/>
  <c r="H40" i="8"/>
  <c r="I39" i="8"/>
  <c r="L39" i="8" s="1"/>
  <c r="E39" i="9" s="1"/>
  <c r="H39" i="8"/>
  <c r="I38" i="8"/>
  <c r="H38" i="8"/>
  <c r="I37" i="8"/>
  <c r="L37" i="8" s="1"/>
  <c r="E37" i="9" s="1"/>
  <c r="H37" i="8"/>
  <c r="I36" i="8"/>
  <c r="M36" i="8" s="1"/>
  <c r="F36" i="9" s="1"/>
  <c r="H36" i="8"/>
  <c r="I35" i="8"/>
  <c r="K35" i="8" s="1"/>
  <c r="D35" i="9" s="1"/>
  <c r="H35" i="8"/>
  <c r="I34" i="8"/>
  <c r="J34" i="8" s="1"/>
  <c r="C34" i="9" s="1"/>
  <c r="H34" i="8"/>
  <c r="I33" i="8"/>
  <c r="J33" i="8" s="1"/>
  <c r="C33" i="9" s="1"/>
  <c r="H33" i="8"/>
  <c r="I32" i="8"/>
  <c r="H32" i="8"/>
  <c r="I31" i="8"/>
  <c r="H31" i="8"/>
  <c r="I30" i="8"/>
  <c r="L30" i="8" s="1"/>
  <c r="E30" i="9" s="1"/>
  <c r="H30" i="8"/>
  <c r="I29" i="8"/>
  <c r="J29" i="8" s="1"/>
  <c r="C29" i="9" s="1"/>
  <c r="H29" i="8"/>
  <c r="I28" i="8"/>
  <c r="M28" i="8" s="1"/>
  <c r="F28" i="9" s="1"/>
  <c r="H28" i="8"/>
  <c r="I27" i="8"/>
  <c r="M27" i="8" s="1"/>
  <c r="F27" i="9" s="1"/>
  <c r="H27" i="8"/>
  <c r="I26" i="8"/>
  <c r="H26" i="8"/>
  <c r="I25" i="8"/>
  <c r="K25" i="8" s="1"/>
  <c r="D25" i="9" s="1"/>
  <c r="H25" i="8"/>
  <c r="I24" i="8"/>
  <c r="M24" i="8" s="1"/>
  <c r="F24" i="9" s="1"/>
  <c r="H24" i="8"/>
  <c r="I23" i="8"/>
  <c r="M23" i="8" s="1"/>
  <c r="F23" i="9" s="1"/>
  <c r="H23" i="8"/>
  <c r="I22" i="8"/>
  <c r="K22" i="8" s="1"/>
  <c r="D22" i="9" s="1"/>
  <c r="H22" i="8"/>
  <c r="I21" i="8"/>
  <c r="K21" i="8" s="1"/>
  <c r="D21" i="9" s="1"/>
  <c r="H21" i="8"/>
  <c r="I20" i="8"/>
  <c r="H20" i="8"/>
  <c r="I19" i="8"/>
  <c r="K19" i="8" s="1"/>
  <c r="D19" i="9" s="1"/>
  <c r="H19" i="8"/>
  <c r="I18" i="8"/>
  <c r="H18" i="8"/>
  <c r="I17" i="8"/>
  <c r="K17" i="8" s="1"/>
  <c r="D17" i="9" s="1"/>
  <c r="H17" i="8"/>
  <c r="I16" i="8"/>
  <c r="H16" i="8"/>
  <c r="I15" i="8"/>
  <c r="K15" i="8" s="1"/>
  <c r="D15" i="9" s="1"/>
  <c r="H15" i="8"/>
  <c r="I14" i="8"/>
  <c r="K14" i="8" s="1"/>
  <c r="D14" i="9" s="1"/>
  <c r="H14" i="8"/>
  <c r="I13" i="8"/>
  <c r="H13" i="8"/>
  <c r="I12" i="8"/>
  <c r="H12" i="8"/>
  <c r="I11" i="8"/>
  <c r="K11" i="8" s="1"/>
  <c r="D11" i="9" s="1"/>
  <c r="H11" i="8"/>
  <c r="I10" i="8"/>
  <c r="H10" i="8"/>
  <c r="I9" i="8"/>
  <c r="M9" i="8" s="1"/>
  <c r="F9" i="9" s="1"/>
  <c r="H9" i="8"/>
  <c r="I8" i="8"/>
  <c r="L8" i="8" s="1"/>
  <c r="E8" i="9" s="1"/>
  <c r="H8" i="8"/>
  <c r="I7" i="8"/>
  <c r="K7" i="8" s="1"/>
  <c r="D7" i="9" s="1"/>
  <c r="H7" i="8"/>
  <c r="I6" i="8"/>
  <c r="H6" i="8"/>
  <c r="I5" i="8"/>
  <c r="M5" i="8" s="1"/>
  <c r="F5" i="9" s="1"/>
  <c r="G5" i="8"/>
  <c r="G6" i="8" s="1"/>
  <c r="G7" i="8" s="1"/>
  <c r="G8" i="8" s="1"/>
  <c r="G9" i="8" s="1"/>
  <c r="G10" i="8" s="1"/>
  <c r="G11" i="8" s="1"/>
  <c r="G12" i="8" s="1"/>
  <c r="G13" i="8" s="1"/>
  <c r="G14" i="8" s="1"/>
  <c r="G15" i="8" s="1"/>
  <c r="G16" i="8" s="1"/>
  <c r="G17" i="8" s="1"/>
  <c r="G18" i="8" s="1"/>
  <c r="G19" i="8" s="1"/>
  <c r="G20" i="8" s="1"/>
  <c r="G21" i="8" s="1"/>
  <c r="G22" i="8" s="1"/>
  <c r="G23" i="8" s="1"/>
  <c r="G24" i="8" s="1"/>
  <c r="G25" i="8" s="1"/>
  <c r="G26" i="8" s="1"/>
  <c r="G27" i="8" s="1"/>
  <c r="G28" i="8" s="1"/>
  <c r="G29" i="8" s="1"/>
  <c r="G30" i="8" s="1"/>
  <c r="G31" i="8" s="1"/>
  <c r="G32" i="8" s="1"/>
  <c r="G33" i="8" s="1"/>
  <c r="G34" i="8" s="1"/>
  <c r="G35" i="8" s="1"/>
  <c r="G36" i="8" s="1"/>
  <c r="G37" i="8" s="1"/>
  <c r="G38" i="8" s="1"/>
  <c r="G39" i="8" s="1"/>
  <c r="G40" i="8" s="1"/>
  <c r="G41" i="8" s="1"/>
  <c r="G42" i="8" s="1"/>
  <c r="G43" i="8" s="1"/>
  <c r="G44" i="8" s="1"/>
  <c r="G45" i="8" s="1"/>
  <c r="G46" i="8" s="1"/>
  <c r="G47" i="8" s="1"/>
  <c r="G48" i="8" s="1"/>
  <c r="G49" i="8" s="1"/>
  <c r="G50" i="8" s="1"/>
  <c r="G51" i="8" s="1"/>
  <c r="G52" i="8" s="1"/>
  <c r="G53" i="8" s="1"/>
  <c r="G54" i="8" s="1"/>
  <c r="G55" i="8" s="1"/>
  <c r="G56" i="8" s="1"/>
  <c r="G57" i="8" s="1"/>
  <c r="G58" i="8" s="1"/>
  <c r="G59" i="8" s="1"/>
  <c r="G60" i="8" s="1"/>
  <c r="G61" i="8" s="1"/>
  <c r="G62" i="8" s="1"/>
  <c r="G63" i="8" s="1"/>
  <c r="G64" i="8" s="1"/>
  <c r="G65" i="8" s="1"/>
  <c r="G66" i="8" s="1"/>
  <c r="G67" i="8" s="1"/>
  <c r="G68" i="8" s="1"/>
  <c r="G69" i="8" s="1"/>
  <c r="G70" i="8" s="1"/>
  <c r="G71" i="8" s="1"/>
  <c r="G72" i="8" s="1"/>
  <c r="G73" i="8" s="1"/>
  <c r="G74" i="8" s="1"/>
  <c r="G75" i="8" s="1"/>
  <c r="G76" i="8" s="1"/>
  <c r="G77" i="8" s="1"/>
  <c r="G78" i="8" s="1"/>
  <c r="G79" i="8" s="1"/>
  <c r="G80" i="8" s="1"/>
  <c r="G81" i="8" s="1"/>
  <c r="G82" i="8" s="1"/>
  <c r="G83" i="8" s="1"/>
  <c r="G84" i="8" s="1"/>
  <c r="G85" i="8" s="1"/>
  <c r="G86" i="8" s="1"/>
  <c r="G87" i="8" s="1"/>
  <c r="G88" i="8" s="1"/>
  <c r="G89" i="8" s="1"/>
  <c r="G90" i="8" s="1"/>
  <c r="G91" i="8" s="1"/>
  <c r="G92" i="8" s="1"/>
  <c r="G93" i="8" s="1"/>
  <c r="G94" i="8" s="1"/>
  <c r="G95" i="8" s="1"/>
  <c r="G96" i="8" s="1"/>
  <c r="G97" i="8" s="1"/>
  <c r="G98" i="8" s="1"/>
  <c r="G99" i="8" s="1"/>
  <c r="G100" i="8" s="1"/>
  <c r="G101" i="8" s="1"/>
  <c r="G102" i="8" s="1"/>
  <c r="G103" i="8" s="1"/>
  <c r="I4" i="8"/>
  <c r="M3" i="8"/>
  <c r="L3" i="8"/>
  <c r="K3" i="8"/>
  <c r="J3" i="8"/>
  <c r="Q3" i="7"/>
  <c r="P3" i="7"/>
  <c r="O3" i="7"/>
  <c r="N3" i="7"/>
  <c r="M3" i="7"/>
  <c r="L3" i="7"/>
  <c r="K3" i="7"/>
  <c r="J3" i="7"/>
  <c r="I102" i="7"/>
  <c r="I101" i="7"/>
  <c r="I100" i="7"/>
  <c r="I99" i="7"/>
  <c r="I98" i="7"/>
  <c r="I97" i="7"/>
  <c r="I96" i="7"/>
  <c r="I95" i="7"/>
  <c r="I94" i="7"/>
  <c r="I93" i="7"/>
  <c r="I92" i="7"/>
  <c r="I91" i="7"/>
  <c r="I90" i="7"/>
  <c r="I89" i="7"/>
  <c r="I88" i="7"/>
  <c r="I87" i="7"/>
  <c r="I86" i="7"/>
  <c r="I85" i="7"/>
  <c r="I84" i="7"/>
  <c r="I83" i="7"/>
  <c r="I82" i="7"/>
  <c r="I81" i="7"/>
  <c r="I80" i="7"/>
  <c r="I79" i="7"/>
  <c r="I78" i="7"/>
  <c r="I77" i="7"/>
  <c r="I76" i="7"/>
  <c r="I75" i="7"/>
  <c r="I74" i="7"/>
  <c r="I73" i="7"/>
  <c r="I72" i="7"/>
  <c r="I71" i="7"/>
  <c r="I70" i="7"/>
  <c r="I69" i="7"/>
  <c r="I68" i="7"/>
  <c r="I67" i="7"/>
  <c r="I66" i="7"/>
  <c r="I65" i="7"/>
  <c r="I64" i="7"/>
  <c r="I63" i="7"/>
  <c r="I62" i="7"/>
  <c r="I61" i="7"/>
  <c r="I60" i="7"/>
  <c r="I59" i="7"/>
  <c r="I58" i="7"/>
  <c r="I57" i="7"/>
  <c r="I56" i="7"/>
  <c r="I55" i="7"/>
  <c r="I54" i="7"/>
  <c r="I53" i="7"/>
  <c r="I52" i="7"/>
  <c r="I51" i="7"/>
  <c r="I50" i="7"/>
  <c r="I48" i="7"/>
  <c r="I47" i="7"/>
  <c r="I46" i="7"/>
  <c r="I45" i="7"/>
  <c r="I44" i="7"/>
  <c r="I43" i="7"/>
  <c r="I42" i="7"/>
  <c r="I41" i="7"/>
  <c r="I40" i="7"/>
  <c r="I39" i="7"/>
  <c r="I38" i="7"/>
  <c r="I37" i="7"/>
  <c r="I36" i="7"/>
  <c r="I35" i="7"/>
  <c r="I34" i="7"/>
  <c r="I33" i="7"/>
  <c r="B103" i="7"/>
  <c r="B102" i="7"/>
  <c r="B101" i="7"/>
  <c r="B100" i="7"/>
  <c r="B99" i="7"/>
  <c r="B98" i="7"/>
  <c r="B97" i="7"/>
  <c r="B96" i="7"/>
  <c r="B95" i="7"/>
  <c r="B94" i="7"/>
  <c r="B93" i="7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77" i="7"/>
  <c r="B76" i="7"/>
  <c r="B75" i="7"/>
  <c r="B74" i="7"/>
  <c r="B73" i="7"/>
  <c r="B72" i="7"/>
  <c r="B71" i="7"/>
  <c r="B70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54" i="7"/>
  <c r="B53" i="7"/>
  <c r="B52" i="7"/>
  <c r="B51" i="7"/>
  <c r="B50" i="7"/>
  <c r="B49" i="7"/>
  <c r="B48" i="7"/>
  <c r="B47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31" i="7"/>
  <c r="B30" i="7"/>
  <c r="B29" i="7"/>
  <c r="B28" i="7"/>
  <c r="B27" i="7"/>
  <c r="B26" i="7"/>
  <c r="B25" i="7"/>
  <c r="B24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8" i="7"/>
  <c r="B7" i="7"/>
  <c r="B6" i="7"/>
  <c r="G3" i="7"/>
  <c r="F3" i="7"/>
  <c r="E3" i="7"/>
  <c r="D3" i="7"/>
  <c r="M3" i="5"/>
  <c r="L3" i="5"/>
  <c r="K3" i="5"/>
  <c r="J3" i="5"/>
  <c r="P3" i="4"/>
  <c r="O3" i="4"/>
  <c r="N3" i="4"/>
  <c r="M3" i="4"/>
  <c r="L3" i="4"/>
  <c r="K3" i="4"/>
  <c r="J3" i="4"/>
  <c r="I3" i="4"/>
  <c r="F3" i="4"/>
  <c r="E3" i="4"/>
  <c r="D3" i="4"/>
  <c r="C3" i="4"/>
  <c r="A5" i="7"/>
  <c r="A6" i="7" s="1"/>
  <c r="A7" i="7" s="1"/>
  <c r="A8" i="7" s="1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A43" i="7" s="1"/>
  <c r="A44" i="7" s="1"/>
  <c r="A45" i="7" s="1"/>
  <c r="A46" i="7" s="1"/>
  <c r="A47" i="7" s="1"/>
  <c r="A48" i="7" s="1"/>
  <c r="A49" i="7" s="1"/>
  <c r="A50" i="7" s="1"/>
  <c r="A51" i="7" s="1"/>
  <c r="A52" i="7" s="1"/>
  <c r="A53" i="7" s="1"/>
  <c r="A54" i="7" s="1"/>
  <c r="A55" i="7" s="1"/>
  <c r="A56" i="7" s="1"/>
  <c r="A57" i="7" s="1"/>
  <c r="A58" i="7" s="1"/>
  <c r="A59" i="7" s="1"/>
  <c r="A60" i="7" s="1"/>
  <c r="A61" i="7" s="1"/>
  <c r="A62" i="7" s="1"/>
  <c r="A63" i="7" s="1"/>
  <c r="A64" i="7" s="1"/>
  <c r="A65" i="7" s="1"/>
  <c r="A66" i="7" s="1"/>
  <c r="A67" i="7" s="1"/>
  <c r="A68" i="7" s="1"/>
  <c r="A69" i="7" s="1"/>
  <c r="A70" i="7" s="1"/>
  <c r="A71" i="7" s="1"/>
  <c r="A72" i="7" s="1"/>
  <c r="A73" i="7" s="1"/>
  <c r="A74" i="7" s="1"/>
  <c r="A75" i="7" s="1"/>
  <c r="A76" i="7" s="1"/>
  <c r="A77" i="7" s="1"/>
  <c r="A78" i="7" s="1"/>
  <c r="A79" i="7" s="1"/>
  <c r="A80" i="7" s="1"/>
  <c r="A81" i="7" s="1"/>
  <c r="A82" i="7" s="1"/>
  <c r="A83" i="7" s="1"/>
  <c r="A84" i="7" s="1"/>
  <c r="A85" i="7" s="1"/>
  <c r="A86" i="7" s="1"/>
  <c r="A87" i="7" s="1"/>
  <c r="A88" i="7" s="1"/>
  <c r="A89" i="7" s="1"/>
  <c r="A90" i="7" s="1"/>
  <c r="A91" i="7" s="1"/>
  <c r="A92" i="7" s="1"/>
  <c r="A93" i="7" s="1"/>
  <c r="A94" i="7" s="1"/>
  <c r="A95" i="7" s="1"/>
  <c r="A96" i="7" s="1"/>
  <c r="A97" i="7" s="1"/>
  <c r="A98" i="7" s="1"/>
  <c r="A99" i="7" s="1"/>
  <c r="A100" i="7" s="1"/>
  <c r="A101" i="7" s="1"/>
  <c r="A102" i="7" s="1"/>
  <c r="A103" i="7" s="1"/>
  <c r="I103" i="5"/>
  <c r="L103" i="5" s="1"/>
  <c r="E103" i="4" s="1"/>
  <c r="H103" i="5"/>
  <c r="I102" i="5"/>
  <c r="L102" i="5" s="1"/>
  <c r="E102" i="4" s="1"/>
  <c r="H102" i="5"/>
  <c r="I101" i="5"/>
  <c r="L101" i="5" s="1"/>
  <c r="E101" i="4" s="1"/>
  <c r="H101" i="5"/>
  <c r="I100" i="5"/>
  <c r="K100" i="5" s="1"/>
  <c r="D100" i="4" s="1"/>
  <c r="H100" i="5"/>
  <c r="B100" i="9" s="1"/>
  <c r="I99" i="5"/>
  <c r="J99" i="5" s="1"/>
  <c r="C99" i="4" s="1"/>
  <c r="H99" i="5"/>
  <c r="I98" i="5"/>
  <c r="L98" i="5" s="1"/>
  <c r="E98" i="4" s="1"/>
  <c r="H98" i="5"/>
  <c r="B98" i="9" s="1"/>
  <c r="I97" i="5"/>
  <c r="H97" i="5"/>
  <c r="B97" i="4" s="1"/>
  <c r="I96" i="5"/>
  <c r="H96" i="5"/>
  <c r="B96" i="9" s="1"/>
  <c r="I95" i="5"/>
  <c r="H95" i="5"/>
  <c r="I94" i="5"/>
  <c r="M94" i="5" s="1"/>
  <c r="F94" i="4" s="1"/>
  <c r="H94" i="5"/>
  <c r="B94" i="4" s="1"/>
  <c r="I93" i="5"/>
  <c r="K93" i="5" s="1"/>
  <c r="D93" i="4" s="1"/>
  <c r="H93" i="5"/>
  <c r="B93" i="9" s="1"/>
  <c r="I92" i="5"/>
  <c r="H92" i="5"/>
  <c r="B92" i="9" s="1"/>
  <c r="I91" i="5"/>
  <c r="H91" i="5"/>
  <c r="I90" i="5"/>
  <c r="H90" i="5"/>
  <c r="I89" i="5"/>
  <c r="K89" i="5" s="1"/>
  <c r="D89" i="4" s="1"/>
  <c r="H89" i="5"/>
  <c r="I88" i="5"/>
  <c r="M88" i="5" s="1"/>
  <c r="F88" i="4" s="1"/>
  <c r="H88" i="5"/>
  <c r="B88" i="9" s="1"/>
  <c r="I87" i="5"/>
  <c r="L87" i="5" s="1"/>
  <c r="E87" i="4" s="1"/>
  <c r="H87" i="5"/>
  <c r="I86" i="5"/>
  <c r="J86" i="5" s="1"/>
  <c r="C86" i="4" s="1"/>
  <c r="H86" i="5"/>
  <c r="B86" i="9" s="1"/>
  <c r="I85" i="5"/>
  <c r="H85" i="5"/>
  <c r="I84" i="5"/>
  <c r="J84" i="5" s="1"/>
  <c r="C84" i="4" s="1"/>
  <c r="H84" i="5"/>
  <c r="I83" i="5"/>
  <c r="M83" i="5" s="1"/>
  <c r="F83" i="4" s="1"/>
  <c r="H83" i="5"/>
  <c r="I82" i="5"/>
  <c r="H82" i="5"/>
  <c r="B82" i="9" s="1"/>
  <c r="I81" i="5"/>
  <c r="M81" i="5" s="1"/>
  <c r="F81" i="4" s="1"/>
  <c r="H81" i="5"/>
  <c r="B81" i="4" s="1"/>
  <c r="I80" i="5"/>
  <c r="M80" i="5" s="1"/>
  <c r="F80" i="4" s="1"/>
  <c r="H80" i="5"/>
  <c r="B80" i="9" s="1"/>
  <c r="I79" i="5"/>
  <c r="M79" i="5" s="1"/>
  <c r="F79" i="4" s="1"/>
  <c r="H79" i="5"/>
  <c r="B79" i="9" s="1"/>
  <c r="I78" i="5"/>
  <c r="J78" i="5" s="1"/>
  <c r="C78" i="4" s="1"/>
  <c r="H78" i="5"/>
  <c r="B78" i="4" s="1"/>
  <c r="I77" i="5"/>
  <c r="K77" i="5" s="1"/>
  <c r="D77" i="4" s="1"/>
  <c r="H77" i="5"/>
  <c r="I76" i="5"/>
  <c r="H76" i="5"/>
  <c r="B76" i="9" s="1"/>
  <c r="I75" i="5"/>
  <c r="K75" i="5" s="1"/>
  <c r="D75" i="4" s="1"/>
  <c r="H75" i="5"/>
  <c r="I74" i="5"/>
  <c r="H74" i="5"/>
  <c r="B74" i="4" s="1"/>
  <c r="I73" i="5"/>
  <c r="H73" i="5"/>
  <c r="B73" i="4" s="1"/>
  <c r="I72" i="5"/>
  <c r="K72" i="5" s="1"/>
  <c r="D72" i="4" s="1"/>
  <c r="H72" i="5"/>
  <c r="B72" i="9" s="1"/>
  <c r="I71" i="5"/>
  <c r="H71" i="5"/>
  <c r="I70" i="5"/>
  <c r="H70" i="5"/>
  <c r="B70" i="9" s="1"/>
  <c r="I69" i="5"/>
  <c r="H69" i="5"/>
  <c r="B69" i="9" s="1"/>
  <c r="I68" i="5"/>
  <c r="M68" i="5" s="1"/>
  <c r="F68" i="4" s="1"/>
  <c r="H68" i="5"/>
  <c r="B68" i="4" s="1"/>
  <c r="I67" i="5"/>
  <c r="L67" i="5" s="1"/>
  <c r="E67" i="4" s="1"/>
  <c r="H67" i="5"/>
  <c r="I66" i="5"/>
  <c r="M66" i="5" s="1"/>
  <c r="F66" i="4" s="1"/>
  <c r="H66" i="5"/>
  <c r="B66" i="9" s="1"/>
  <c r="I65" i="5"/>
  <c r="K65" i="5" s="1"/>
  <c r="D65" i="4" s="1"/>
  <c r="H65" i="5"/>
  <c r="I64" i="5"/>
  <c r="K64" i="5" s="1"/>
  <c r="D64" i="4" s="1"/>
  <c r="H64" i="5"/>
  <c r="B64" i="9" s="1"/>
  <c r="I63" i="5"/>
  <c r="H63" i="5"/>
  <c r="B63" i="4" s="1"/>
  <c r="I62" i="5"/>
  <c r="H62" i="5"/>
  <c r="B62" i="9" s="1"/>
  <c r="I61" i="5"/>
  <c r="H61" i="5"/>
  <c r="I60" i="5"/>
  <c r="H60" i="5"/>
  <c r="B60" i="4" s="1"/>
  <c r="I59" i="5"/>
  <c r="H59" i="5"/>
  <c r="B59" i="9" s="1"/>
  <c r="I58" i="5"/>
  <c r="M58" i="5" s="1"/>
  <c r="F58" i="4" s="1"/>
  <c r="H58" i="5"/>
  <c r="B58" i="9" s="1"/>
  <c r="I57" i="5"/>
  <c r="M57" i="5" s="1"/>
  <c r="F57" i="4" s="1"/>
  <c r="H57" i="5"/>
  <c r="I56" i="5"/>
  <c r="H56" i="5"/>
  <c r="B56" i="9" s="1"/>
  <c r="I55" i="5"/>
  <c r="L55" i="5" s="1"/>
  <c r="E55" i="4" s="1"/>
  <c r="H55" i="5"/>
  <c r="B55" i="9" s="1"/>
  <c r="I54" i="5"/>
  <c r="J54" i="5" s="1"/>
  <c r="C54" i="4" s="1"/>
  <c r="H54" i="5"/>
  <c r="B54" i="4" s="1"/>
  <c r="I53" i="5"/>
  <c r="J53" i="5" s="1"/>
  <c r="C53" i="4" s="1"/>
  <c r="H53" i="5"/>
  <c r="B53" i="9" s="1"/>
  <c r="I52" i="5"/>
  <c r="L52" i="5" s="1"/>
  <c r="E52" i="4" s="1"/>
  <c r="H52" i="5"/>
  <c r="B52" i="9" s="1"/>
  <c r="I51" i="5"/>
  <c r="H51" i="5"/>
  <c r="I50" i="5"/>
  <c r="H50" i="5"/>
  <c r="I49" i="5"/>
  <c r="J49" i="5" s="1"/>
  <c r="C49" i="4" s="1"/>
  <c r="H49" i="5"/>
  <c r="I48" i="5"/>
  <c r="H48" i="5"/>
  <c r="I47" i="5"/>
  <c r="H47" i="5"/>
  <c r="I46" i="5"/>
  <c r="L46" i="5" s="1"/>
  <c r="E46" i="4" s="1"/>
  <c r="H46" i="5"/>
  <c r="B46" i="9" s="1"/>
  <c r="A5" i="4"/>
  <c r="A6" i="4" s="1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79" i="4" s="1"/>
  <c r="A80" i="4" s="1"/>
  <c r="A81" i="4" s="1"/>
  <c r="A82" i="4" s="1"/>
  <c r="A83" i="4" s="1"/>
  <c r="A84" i="4" s="1"/>
  <c r="A85" i="4" s="1"/>
  <c r="A86" i="4" s="1"/>
  <c r="A87" i="4" s="1"/>
  <c r="A88" i="4" s="1"/>
  <c r="A89" i="4" s="1"/>
  <c r="A90" i="4" s="1"/>
  <c r="A91" i="4" s="1"/>
  <c r="A92" i="4" s="1"/>
  <c r="A93" i="4" s="1"/>
  <c r="A94" i="4" s="1"/>
  <c r="A95" i="4" s="1"/>
  <c r="A96" i="4" s="1"/>
  <c r="A97" i="4" s="1"/>
  <c r="A98" i="4" s="1"/>
  <c r="A99" i="4" s="1"/>
  <c r="A100" i="4" s="1"/>
  <c r="A101" i="4" s="1"/>
  <c r="A102" i="4" s="1"/>
  <c r="A103" i="4" s="1"/>
  <c r="G5" i="5"/>
  <c r="G6" i="5" s="1"/>
  <c r="G7" i="5" s="1"/>
  <c r="G8" i="5" s="1"/>
  <c r="G9" i="5" s="1"/>
  <c r="G10" i="5" s="1"/>
  <c r="G11" i="5" s="1"/>
  <c r="G12" i="5" s="1"/>
  <c r="G13" i="5" s="1"/>
  <c r="G14" i="5" s="1"/>
  <c r="G15" i="5" s="1"/>
  <c r="G16" i="5" s="1"/>
  <c r="G17" i="5" s="1"/>
  <c r="G18" i="5" s="1"/>
  <c r="G19" i="5" s="1"/>
  <c r="G20" i="5" s="1"/>
  <c r="G21" i="5" s="1"/>
  <c r="G22" i="5" s="1"/>
  <c r="G23" i="5" s="1"/>
  <c r="G24" i="5" s="1"/>
  <c r="G25" i="5" s="1"/>
  <c r="G26" i="5" s="1"/>
  <c r="G27" i="5" s="1"/>
  <c r="G28" i="5" s="1"/>
  <c r="G29" i="5" s="1"/>
  <c r="G30" i="5" s="1"/>
  <c r="G31" i="5" s="1"/>
  <c r="G32" i="5" s="1"/>
  <c r="G33" i="5" s="1"/>
  <c r="G34" i="5" s="1"/>
  <c r="G35" i="5" s="1"/>
  <c r="G36" i="5" s="1"/>
  <c r="G37" i="5" s="1"/>
  <c r="G38" i="5" s="1"/>
  <c r="G39" i="5" s="1"/>
  <c r="G40" i="5" s="1"/>
  <c r="G41" i="5" s="1"/>
  <c r="G42" i="5" s="1"/>
  <c r="G43" i="5" s="1"/>
  <c r="G44" i="5" s="1"/>
  <c r="G45" i="5" s="1"/>
  <c r="G46" i="5" s="1"/>
  <c r="G47" i="5" s="1"/>
  <c r="G48" i="5" s="1"/>
  <c r="G49" i="5" s="1"/>
  <c r="G50" i="5" s="1"/>
  <c r="G51" i="5" s="1"/>
  <c r="G52" i="5" s="1"/>
  <c r="G53" i="5" s="1"/>
  <c r="G54" i="5" s="1"/>
  <c r="G55" i="5" s="1"/>
  <c r="G56" i="5" s="1"/>
  <c r="G57" i="5" s="1"/>
  <c r="G58" i="5" s="1"/>
  <c r="G59" i="5" s="1"/>
  <c r="G60" i="5" s="1"/>
  <c r="G61" i="5" s="1"/>
  <c r="G62" i="5" s="1"/>
  <c r="G63" i="5" s="1"/>
  <c r="G64" i="5" s="1"/>
  <c r="G65" i="5" s="1"/>
  <c r="G66" i="5" s="1"/>
  <c r="G67" i="5" s="1"/>
  <c r="G68" i="5" s="1"/>
  <c r="G69" i="5" s="1"/>
  <c r="G70" i="5" s="1"/>
  <c r="G71" i="5" s="1"/>
  <c r="G72" i="5" s="1"/>
  <c r="G73" i="5" s="1"/>
  <c r="G74" i="5" s="1"/>
  <c r="G75" i="5" s="1"/>
  <c r="G76" i="5" s="1"/>
  <c r="G77" i="5" s="1"/>
  <c r="G78" i="5" s="1"/>
  <c r="G79" i="5" s="1"/>
  <c r="G80" i="5" s="1"/>
  <c r="G81" i="5" s="1"/>
  <c r="G82" i="5" s="1"/>
  <c r="G83" i="5" s="1"/>
  <c r="G84" i="5" s="1"/>
  <c r="G85" i="5" s="1"/>
  <c r="G86" i="5" s="1"/>
  <c r="G87" i="5" s="1"/>
  <c r="G88" i="5" s="1"/>
  <c r="G89" i="5" s="1"/>
  <c r="G90" i="5" s="1"/>
  <c r="G91" i="5" s="1"/>
  <c r="G92" i="5" s="1"/>
  <c r="G93" i="5" s="1"/>
  <c r="G94" i="5" s="1"/>
  <c r="G95" i="5" s="1"/>
  <c r="G96" i="5" s="1"/>
  <c r="G97" i="5" s="1"/>
  <c r="G98" i="5" s="1"/>
  <c r="G99" i="5" s="1"/>
  <c r="G100" i="5" s="1"/>
  <c r="G101" i="5" s="1"/>
  <c r="G102" i="5" s="1"/>
  <c r="G103" i="5" s="1"/>
  <c r="I45" i="5"/>
  <c r="I44" i="5"/>
  <c r="J44" i="5" s="1"/>
  <c r="C44" i="4" s="1"/>
  <c r="I43" i="5"/>
  <c r="I42" i="5"/>
  <c r="M42" i="5" s="1"/>
  <c r="F42" i="4" s="1"/>
  <c r="I41" i="5"/>
  <c r="I40" i="5"/>
  <c r="J40" i="5" s="1"/>
  <c r="C40" i="4" s="1"/>
  <c r="I39" i="5"/>
  <c r="I38" i="5"/>
  <c r="I37" i="5"/>
  <c r="I36" i="5"/>
  <c r="I35" i="5"/>
  <c r="I34" i="5"/>
  <c r="M34" i="5" s="1"/>
  <c r="F34" i="4" s="1"/>
  <c r="I33" i="5"/>
  <c r="I32" i="5"/>
  <c r="I31" i="5"/>
  <c r="K31" i="5" s="1"/>
  <c r="D31" i="4" s="1"/>
  <c r="I30" i="5"/>
  <c r="M30" i="5" s="1"/>
  <c r="F30" i="4" s="1"/>
  <c r="I29" i="5"/>
  <c r="K29" i="5" s="1"/>
  <c r="D29" i="4" s="1"/>
  <c r="I28" i="5"/>
  <c r="I27" i="5"/>
  <c r="J27" i="5" s="1"/>
  <c r="C27" i="4" s="1"/>
  <c r="I26" i="5"/>
  <c r="L26" i="5" s="1"/>
  <c r="E26" i="4" s="1"/>
  <c r="I25" i="5"/>
  <c r="I24" i="5"/>
  <c r="M24" i="5" s="1"/>
  <c r="F24" i="4" s="1"/>
  <c r="I23" i="5"/>
  <c r="K23" i="5" s="1"/>
  <c r="D23" i="4" s="1"/>
  <c r="I22" i="5"/>
  <c r="I21" i="5"/>
  <c r="J21" i="5" s="1"/>
  <c r="C21" i="4" s="1"/>
  <c r="I20" i="5"/>
  <c r="I19" i="5"/>
  <c r="J19" i="5" s="1"/>
  <c r="C19" i="4" s="1"/>
  <c r="I18" i="5"/>
  <c r="I17" i="5"/>
  <c r="I16" i="5"/>
  <c r="I15" i="5"/>
  <c r="L15" i="5" s="1"/>
  <c r="E15" i="4" s="1"/>
  <c r="I14" i="5"/>
  <c r="I13" i="5"/>
  <c r="M13" i="5" s="1"/>
  <c r="F13" i="4" s="1"/>
  <c r="I12" i="5"/>
  <c r="I11" i="5"/>
  <c r="K11" i="5" s="1"/>
  <c r="D11" i="4" s="1"/>
  <c r="N11" i="4" s="1"/>
  <c r="E11" i="7" s="1"/>
  <c r="I10" i="5"/>
  <c r="I9" i="5"/>
  <c r="L9" i="5" s="1"/>
  <c r="E9" i="4" s="1"/>
  <c r="I8" i="5"/>
  <c r="I7" i="5"/>
  <c r="L7" i="5" s="1"/>
  <c r="E7" i="4" s="1"/>
  <c r="I6" i="5"/>
  <c r="I5" i="5"/>
  <c r="K5" i="5" s="1"/>
  <c r="D5" i="4" s="1"/>
  <c r="H45" i="5"/>
  <c r="H44" i="5"/>
  <c r="H43" i="5"/>
  <c r="H42" i="5"/>
  <c r="H41" i="5"/>
  <c r="H40" i="5"/>
  <c r="B40" i="4" s="1"/>
  <c r="H39" i="5"/>
  <c r="H38" i="5"/>
  <c r="H37" i="5"/>
  <c r="H36" i="5"/>
  <c r="H35" i="5"/>
  <c r="H34" i="5"/>
  <c r="H33" i="5"/>
  <c r="H32" i="5"/>
  <c r="H31" i="5"/>
  <c r="H30" i="5"/>
  <c r="H29" i="5"/>
  <c r="H28" i="5"/>
  <c r="B28" i="4" s="1"/>
  <c r="H27" i="5"/>
  <c r="H26" i="5"/>
  <c r="B26" i="4" s="1"/>
  <c r="H25" i="5"/>
  <c r="H24" i="5"/>
  <c r="H23" i="5"/>
  <c r="H22" i="5"/>
  <c r="B22" i="9" s="1"/>
  <c r="H21" i="5"/>
  <c r="B21" i="4" s="1"/>
  <c r="H20" i="5"/>
  <c r="B20" i="4" s="1"/>
  <c r="H19" i="5"/>
  <c r="H18" i="5"/>
  <c r="H17" i="5"/>
  <c r="H16" i="5"/>
  <c r="B16" i="4" s="1"/>
  <c r="H15" i="5"/>
  <c r="B15" i="9" s="1"/>
  <c r="H14" i="5"/>
  <c r="H13" i="5"/>
  <c r="H12" i="5"/>
  <c r="B12" i="9" s="1"/>
  <c r="H11" i="5"/>
  <c r="H10" i="5"/>
  <c r="H9" i="5"/>
  <c r="H8" i="5"/>
  <c r="B8" i="9" s="1"/>
  <c r="H7" i="5"/>
  <c r="H6" i="5"/>
  <c r="I4" i="5"/>
  <c r="H4" i="8"/>
  <c r="B4" i="7"/>
  <c r="I9" i="7"/>
  <c r="I11" i="7"/>
  <c r="I15" i="7"/>
  <c r="I17" i="7"/>
  <c r="I19" i="7"/>
  <c r="I21" i="7"/>
  <c r="I23" i="7"/>
  <c r="I25" i="7"/>
  <c r="I27" i="7"/>
  <c r="I31" i="7"/>
  <c r="I49" i="7"/>
  <c r="I24" i="7"/>
  <c r="I8" i="7"/>
  <c r="I29" i="7"/>
  <c r="I13" i="7"/>
  <c r="I10" i="7"/>
  <c r="I12" i="7"/>
  <c r="I14" i="7"/>
  <c r="I16" i="7"/>
  <c r="I20" i="7"/>
  <c r="I22" i="7"/>
  <c r="I26" i="7"/>
  <c r="I28" i="7"/>
  <c r="I30" i="7"/>
  <c r="I32" i="7"/>
  <c r="I103" i="7"/>
  <c r="H5" i="8"/>
  <c r="B5" i="7"/>
  <c r="I18" i="7"/>
  <c r="H4" i="5"/>
  <c r="H5" i="5"/>
  <c r="I18" i="9"/>
  <c r="AC3" i="14"/>
  <c r="D3" i="14"/>
  <c r="I3" i="14"/>
  <c r="F3" i="14"/>
  <c r="J3" i="14"/>
  <c r="N3" i="14"/>
  <c r="R3" i="14"/>
  <c r="V3" i="14"/>
  <c r="E3" i="14"/>
  <c r="G3" i="14"/>
  <c r="O3" i="14"/>
  <c r="W3" i="14"/>
  <c r="K3" i="14"/>
  <c r="S3" i="14"/>
  <c r="AE3" i="14"/>
  <c r="AI3" i="14"/>
  <c r="AM3" i="14"/>
  <c r="AQ3" i="14"/>
  <c r="AU3" i="14"/>
  <c r="AF3" i="14"/>
  <c r="AJ3" i="14"/>
  <c r="AN3" i="14"/>
  <c r="AR3" i="14"/>
  <c r="AV3" i="14"/>
  <c r="H3" i="14"/>
  <c r="L3" i="14"/>
  <c r="P3" i="14"/>
  <c r="T3" i="14"/>
  <c r="AG3" i="14"/>
  <c r="AK3" i="14"/>
  <c r="AO3" i="14"/>
  <c r="AS3" i="14"/>
  <c r="AD3" i="14"/>
  <c r="AH3" i="14"/>
  <c r="AL3" i="14"/>
  <c r="AP3" i="14"/>
  <c r="AT3" i="14"/>
  <c r="U3" i="14"/>
  <c r="AB6" i="20"/>
  <c r="AE5" i="12"/>
  <c r="AC9" i="17"/>
  <c r="AQ22" i="20"/>
  <c r="AE6" i="12"/>
  <c r="AC22" i="17"/>
  <c r="AQ8" i="20"/>
  <c r="AQ9" i="20"/>
  <c r="AC23" i="17"/>
  <c r="AQ23" i="20"/>
  <c r="AE7" i="12"/>
  <c r="AC10" i="17"/>
  <c r="AC11" i="17"/>
  <c r="AQ24" i="20"/>
  <c r="AE8" i="12"/>
  <c r="AC24" i="17"/>
  <c r="AQ10" i="20"/>
  <c r="AQ11" i="20"/>
  <c r="AC25" i="17"/>
  <c r="AC12" i="17"/>
  <c r="AQ25" i="20"/>
  <c r="AE9" i="12"/>
  <c r="AC13" i="17"/>
  <c r="AQ26" i="20"/>
  <c r="AE10" i="12"/>
  <c r="AC26" i="17"/>
  <c r="AQ12" i="20"/>
  <c r="AQ13" i="20"/>
  <c r="AC27" i="17"/>
  <c r="AQ27" i="20"/>
  <c r="AE11" i="12"/>
  <c r="AC14" i="17"/>
  <c r="AC15" i="17"/>
  <c r="AQ28" i="20"/>
  <c r="AE12" i="12"/>
  <c r="AC28" i="17"/>
  <c r="AQ14" i="20"/>
  <c r="AQ29" i="20"/>
  <c r="AE13" i="12"/>
  <c r="AC16" i="17"/>
  <c r="AQ15" i="20"/>
  <c r="AC29" i="17"/>
  <c r="AQ30" i="20"/>
  <c r="AE14" i="12"/>
  <c r="AC30" i="17"/>
  <c r="AQ16" i="20"/>
  <c r="AC17" i="17"/>
  <c r="AQ31" i="20"/>
  <c r="AE15" i="12"/>
  <c r="AC18" i="17"/>
  <c r="AC19" i="17"/>
  <c r="AQ17" i="20"/>
  <c r="AC31" i="17"/>
  <c r="AC32" i="17"/>
  <c r="AQ19" i="20"/>
  <c r="AQ18" i="20"/>
  <c r="AQ32" i="20"/>
  <c r="AE16" i="12"/>
  <c r="AQ33" i="20"/>
  <c r="AE17" i="12"/>
  <c r="AC33" i="17"/>
  <c r="AC34" i="17"/>
  <c r="AQ34" i="20"/>
  <c r="AE18" i="12"/>
  <c r="AQ35" i="20"/>
  <c r="AE19" i="12"/>
  <c r="AC35" i="17"/>
  <c r="AQ36" i="20"/>
  <c r="AE20" i="12"/>
  <c r="AC36" i="17"/>
  <c r="AC37" i="17"/>
  <c r="AQ37" i="20"/>
  <c r="AE21" i="12"/>
  <c r="AQ38" i="20"/>
  <c r="AE22" i="12"/>
  <c r="AC38" i="17"/>
  <c r="AQ39" i="20"/>
  <c r="AE23" i="12"/>
  <c r="AC39" i="17"/>
  <c r="AQ40" i="20"/>
  <c r="AE24" i="12"/>
  <c r="AC40" i="17"/>
  <c r="AC41" i="17"/>
  <c r="AQ41" i="20"/>
  <c r="AE25" i="12"/>
  <c r="AQ42" i="20"/>
  <c r="AE26" i="12"/>
  <c r="AC42" i="17"/>
  <c r="AC43" i="17"/>
  <c r="AQ43" i="20"/>
  <c r="AE27" i="12"/>
  <c r="AQ44" i="20"/>
  <c r="AE28" i="12"/>
  <c r="AC44" i="17"/>
  <c r="AC45" i="17"/>
  <c r="AQ45" i="20"/>
  <c r="AE29" i="12"/>
  <c r="AQ46" i="20"/>
  <c r="AE30" i="12"/>
  <c r="AC46" i="17"/>
  <c r="AC47" i="17"/>
  <c r="AQ47" i="20"/>
  <c r="AE31" i="12"/>
  <c r="AQ48" i="20"/>
  <c r="AE32" i="12"/>
  <c r="AC48" i="17"/>
  <c r="AQ49" i="20"/>
  <c r="AE33" i="12"/>
  <c r="AC49" i="17"/>
  <c r="AC50" i="17"/>
  <c r="AQ50" i="20"/>
  <c r="AE34" i="12"/>
  <c r="AQ51" i="20"/>
  <c r="AE35" i="12"/>
  <c r="AC51" i="17"/>
  <c r="AC52" i="17"/>
  <c r="AQ52" i="20"/>
  <c r="AE36" i="12"/>
  <c r="AQ53" i="20"/>
  <c r="AE37" i="12"/>
  <c r="AC53" i="17"/>
  <c r="AC54" i="17"/>
  <c r="AQ54" i="20"/>
  <c r="AE38" i="12"/>
  <c r="AQ55" i="20"/>
  <c r="AE39" i="12"/>
  <c r="AC55" i="17"/>
  <c r="AC56" i="17"/>
  <c r="AQ56" i="20"/>
  <c r="AE40" i="12"/>
  <c r="AC57" i="17"/>
  <c r="AQ57" i="20"/>
  <c r="AE41" i="12"/>
  <c r="AC58" i="17"/>
  <c r="AQ58" i="20"/>
  <c r="AE42" i="12"/>
  <c r="AC59" i="17"/>
  <c r="AQ59" i="20"/>
  <c r="AE43" i="12"/>
  <c r="AQ60" i="20"/>
  <c r="AE44" i="12"/>
  <c r="AC60" i="17"/>
  <c r="AQ61" i="20"/>
  <c r="AE45" i="12"/>
  <c r="AC61" i="17"/>
  <c r="AC62" i="17"/>
  <c r="AQ62" i="20"/>
  <c r="AE46" i="12"/>
  <c r="AQ63" i="20"/>
  <c r="AE47" i="12"/>
  <c r="AC63" i="17"/>
  <c r="AQ64" i="20"/>
  <c r="AE48" i="12"/>
  <c r="AC64" i="17"/>
  <c r="AC65" i="17"/>
  <c r="AQ65" i="20"/>
  <c r="AE49" i="12"/>
  <c r="AQ66" i="20"/>
  <c r="AE50" i="12"/>
  <c r="AC66" i="17"/>
  <c r="AC67" i="17"/>
  <c r="AQ67" i="20"/>
  <c r="AE51" i="12"/>
  <c r="AQ68" i="20"/>
  <c r="AE52" i="12"/>
  <c r="AC68" i="17"/>
  <c r="AC69" i="17"/>
  <c r="AQ69" i="20"/>
  <c r="AE53" i="12"/>
  <c r="AQ70" i="20"/>
  <c r="AE54" i="12"/>
  <c r="AC70" i="17"/>
  <c r="AC71" i="17"/>
  <c r="AQ71" i="20"/>
  <c r="AE55" i="12"/>
  <c r="AQ72" i="20"/>
  <c r="AE56" i="12"/>
  <c r="AC72" i="17"/>
  <c r="AQ73" i="20"/>
  <c r="AE57" i="12"/>
  <c r="AC73" i="17"/>
  <c r="AC74" i="17"/>
  <c r="AQ74" i="20"/>
  <c r="AE58" i="12"/>
  <c r="AQ75" i="20"/>
  <c r="AE59" i="12"/>
  <c r="AC75" i="17"/>
  <c r="AC76" i="17"/>
  <c r="AQ76" i="20"/>
  <c r="AE60" i="12"/>
  <c r="AQ77" i="20"/>
  <c r="AE61" i="12"/>
  <c r="AC77" i="17"/>
  <c r="AC78" i="17"/>
  <c r="AQ78" i="20"/>
  <c r="AE62" i="12"/>
  <c r="AQ79" i="20"/>
  <c r="AE63" i="12"/>
  <c r="AC79" i="17"/>
  <c r="AC80" i="17"/>
  <c r="AQ80" i="20"/>
  <c r="AE64" i="12"/>
  <c r="AC81" i="17"/>
  <c r="AQ81" i="20"/>
  <c r="AE65" i="12"/>
  <c r="AQ82" i="20"/>
  <c r="AE66" i="12"/>
  <c r="AC82" i="17"/>
  <c r="AQ83" i="20"/>
  <c r="AE67" i="12"/>
  <c r="AC83" i="17"/>
  <c r="AC84" i="17"/>
  <c r="AQ84" i="20"/>
  <c r="AE68" i="12"/>
  <c r="AQ85" i="20"/>
  <c r="AE69" i="12"/>
  <c r="AC85" i="17"/>
  <c r="AC86" i="17"/>
  <c r="AQ86" i="20"/>
  <c r="AE70" i="12"/>
  <c r="AQ87" i="20"/>
  <c r="AE71" i="12"/>
  <c r="AC87" i="17"/>
  <c r="AC88" i="17"/>
  <c r="AQ88" i="20"/>
  <c r="AE72" i="12"/>
  <c r="AQ89" i="20"/>
  <c r="AE73" i="12"/>
  <c r="AC89" i="17"/>
  <c r="AC90" i="17"/>
  <c r="AQ90" i="20"/>
  <c r="AE74" i="12"/>
  <c r="AQ91" i="20"/>
  <c r="AE75" i="12"/>
  <c r="AC91" i="17"/>
  <c r="AC92" i="17"/>
  <c r="AQ92" i="20"/>
  <c r="AE76" i="12"/>
  <c r="AC93" i="17"/>
  <c r="AQ93" i="20"/>
  <c r="AE77" i="12"/>
  <c r="AQ94" i="20"/>
  <c r="AE78" i="12"/>
  <c r="AC94" i="17"/>
  <c r="AQ95" i="20"/>
  <c r="AE79" i="12"/>
  <c r="AC95" i="17"/>
  <c r="AQ96" i="20"/>
  <c r="AE80" i="12"/>
  <c r="AC96" i="17"/>
  <c r="AC97" i="17"/>
  <c r="AQ97" i="20"/>
  <c r="AE81" i="12"/>
  <c r="AQ98" i="20"/>
  <c r="AE82" i="12"/>
  <c r="AC98" i="17"/>
  <c r="AC99" i="17"/>
  <c r="AQ99" i="20"/>
  <c r="AE83" i="12"/>
  <c r="AQ100" i="20"/>
  <c r="AE84" i="12"/>
  <c r="AC100" i="17"/>
  <c r="AC101" i="17"/>
  <c r="AQ101" i="20"/>
  <c r="AE85" i="12"/>
  <c r="AQ102" i="20"/>
  <c r="AE86" i="12"/>
  <c r="AC102" i="17"/>
  <c r="AC103" i="17"/>
  <c r="AQ103" i="20"/>
  <c r="AE87" i="12"/>
  <c r="AQ104" i="20"/>
  <c r="AE88" i="12"/>
  <c r="AC105" i="17"/>
  <c r="AC104" i="17"/>
  <c r="AQ105" i="20"/>
  <c r="AE89" i="12"/>
  <c r="L42" i="4"/>
  <c r="AD8" i="24" l="1"/>
  <c r="U8" i="24"/>
  <c r="D151" i="27"/>
  <c r="W12" i="24"/>
  <c r="W10" i="24"/>
  <c r="AE10" i="24" s="1"/>
  <c r="N10" i="24" s="1"/>
  <c r="O10" i="24" s="1"/>
  <c r="D153" i="27"/>
  <c r="Z12" i="24"/>
  <c r="D152" i="27"/>
  <c r="AC12" i="24"/>
  <c r="AC8" i="24"/>
  <c r="AC7" i="24"/>
  <c r="U12" i="24"/>
  <c r="AD12" i="24"/>
  <c r="AA12" i="24"/>
  <c r="X12" i="24"/>
  <c r="U7" i="24"/>
  <c r="AD7" i="24"/>
  <c r="U6" i="24"/>
  <c r="M25" i="24"/>
  <c r="Z7" i="24"/>
  <c r="Z8" i="24"/>
  <c r="Z9" i="24"/>
  <c r="Z5" i="24"/>
  <c r="Z6" i="24"/>
  <c r="X7" i="24"/>
  <c r="AA7" i="24"/>
  <c r="W8" i="24"/>
  <c r="W9" i="24"/>
  <c r="W5" i="24"/>
  <c r="W6" i="24"/>
  <c r="W7" i="24"/>
  <c r="X8" i="24"/>
  <c r="AA8" i="24"/>
  <c r="AC6" i="24"/>
  <c r="AC9" i="24"/>
  <c r="AC5" i="24"/>
  <c r="AA9" i="24"/>
  <c r="AD9" i="24"/>
  <c r="X9" i="24"/>
  <c r="AA6" i="24"/>
  <c r="AD6" i="24"/>
  <c r="X6" i="24"/>
  <c r="O11" i="24"/>
  <c r="L94" i="9"/>
  <c r="I98" i="4"/>
  <c r="U65" i="17"/>
  <c r="J102" i="9"/>
  <c r="K10" i="9"/>
  <c r="J50" i="4"/>
  <c r="H56" i="17"/>
  <c r="F57" i="17"/>
  <c r="D58" i="17"/>
  <c r="L58" i="17"/>
  <c r="J59" i="17"/>
  <c r="H60" i="17"/>
  <c r="F61" i="17"/>
  <c r="D62" i="17"/>
  <c r="L62" i="17"/>
  <c r="J63" i="17"/>
  <c r="H64" i="17"/>
  <c r="F65" i="17"/>
  <c r="D66" i="17"/>
  <c r="L66" i="17"/>
  <c r="J67" i="17"/>
  <c r="H68" i="17"/>
  <c r="F69" i="17"/>
  <c r="D70" i="17"/>
  <c r="L70" i="17"/>
  <c r="J71" i="17"/>
  <c r="H72" i="17"/>
  <c r="F73" i="17"/>
  <c r="D74" i="17"/>
  <c r="L74" i="17"/>
  <c r="J75" i="17"/>
  <c r="H76" i="17"/>
  <c r="F77" i="17"/>
  <c r="D78" i="17"/>
  <c r="L78" i="17"/>
  <c r="J79" i="17"/>
  <c r="H80" i="17"/>
  <c r="F81" i="17"/>
  <c r="D82" i="17"/>
  <c r="L82" i="17"/>
  <c r="J83" i="17"/>
  <c r="H84" i="17"/>
  <c r="F85" i="17"/>
  <c r="D86" i="17"/>
  <c r="L86" i="17"/>
  <c r="J87" i="17"/>
  <c r="H88" i="17"/>
  <c r="F89" i="17"/>
  <c r="D90" i="17"/>
  <c r="L90" i="17"/>
  <c r="J91" i="17"/>
  <c r="H92" i="17"/>
  <c r="F93" i="17"/>
  <c r="D94" i="17"/>
  <c r="L94" i="17"/>
  <c r="J95" i="17"/>
  <c r="H96" i="17"/>
  <c r="F97" i="17"/>
  <c r="D98" i="17"/>
  <c r="L98" i="17"/>
  <c r="J99" i="17"/>
  <c r="H100" i="17"/>
  <c r="F101" i="17"/>
  <c r="D102" i="17"/>
  <c r="L102" i="17"/>
  <c r="J103" i="17"/>
  <c r="L82" i="4"/>
  <c r="I86" i="9"/>
  <c r="M86" i="9" s="1"/>
  <c r="D86" i="12" s="1"/>
  <c r="I78" i="4"/>
  <c r="M78" i="4" s="1"/>
  <c r="D78" i="7" s="1"/>
  <c r="I22" i="4"/>
  <c r="L78" i="4"/>
  <c r="S10" i="12"/>
  <c r="P10" i="20" s="1"/>
  <c r="R10" i="20" s="1"/>
  <c r="W10" i="20" s="1"/>
  <c r="S14" i="12"/>
  <c r="P14" i="20" s="1"/>
  <c r="R14" i="20" s="1"/>
  <c r="W14" i="20" s="1"/>
  <c r="S18" i="12"/>
  <c r="P18" i="20" s="1"/>
  <c r="R18" i="20" s="1"/>
  <c r="W18" i="20" s="1"/>
  <c r="S22" i="12"/>
  <c r="P22" i="20" s="1"/>
  <c r="R22" i="20" s="1"/>
  <c r="W22" i="20" s="1"/>
  <c r="S26" i="12"/>
  <c r="P26" i="20" s="1"/>
  <c r="R26" i="20" s="1"/>
  <c r="W26" i="20" s="1"/>
  <c r="Z26" i="20" s="1"/>
  <c r="S30" i="12"/>
  <c r="P30" i="20" s="1"/>
  <c r="R30" i="20" s="1"/>
  <c r="W30" i="20" s="1"/>
  <c r="S34" i="12"/>
  <c r="P34" i="20" s="1"/>
  <c r="R34" i="20" s="1"/>
  <c r="W34" i="20" s="1"/>
  <c r="S38" i="12"/>
  <c r="P38" i="20" s="1"/>
  <c r="R38" i="20" s="1"/>
  <c r="W38" i="20" s="1"/>
  <c r="S42" i="12"/>
  <c r="P42" i="20" s="1"/>
  <c r="R42" i="20" s="1"/>
  <c r="W42" i="20" s="1"/>
  <c r="S46" i="12"/>
  <c r="P46" i="20" s="1"/>
  <c r="R46" i="20" s="1"/>
  <c r="W46" i="20" s="1"/>
  <c r="S54" i="12"/>
  <c r="P54" i="20" s="1"/>
  <c r="R54" i="20" s="1"/>
  <c r="W54" i="20" s="1"/>
  <c r="S58" i="12"/>
  <c r="P58" i="20" s="1"/>
  <c r="R58" i="20" s="1"/>
  <c r="W58" i="20" s="1"/>
  <c r="S62" i="12"/>
  <c r="P62" i="20" s="1"/>
  <c r="R62" i="20" s="1"/>
  <c r="W62" i="20" s="1"/>
  <c r="S66" i="12"/>
  <c r="P66" i="20" s="1"/>
  <c r="R66" i="20" s="1"/>
  <c r="W66" i="20" s="1"/>
  <c r="Z66" i="20" s="1"/>
  <c r="S70" i="12"/>
  <c r="P70" i="20" s="1"/>
  <c r="R70" i="20" s="1"/>
  <c r="W70" i="20" s="1"/>
  <c r="S74" i="12"/>
  <c r="P74" i="20" s="1"/>
  <c r="R74" i="20" s="1"/>
  <c r="W74" i="20" s="1"/>
  <c r="Z74" i="20" s="1"/>
  <c r="S78" i="12"/>
  <c r="P78" i="20" s="1"/>
  <c r="R78" i="20" s="1"/>
  <c r="W78" i="20" s="1"/>
  <c r="S82" i="12"/>
  <c r="P82" i="20" s="1"/>
  <c r="R82" i="20" s="1"/>
  <c r="W82" i="20" s="1"/>
  <c r="S86" i="12"/>
  <c r="P86" i="20" s="1"/>
  <c r="R86" i="20" s="1"/>
  <c r="W86" i="20" s="1"/>
  <c r="S90" i="12"/>
  <c r="P90" i="20" s="1"/>
  <c r="R90" i="20" s="1"/>
  <c r="W90" i="20" s="1"/>
  <c r="S94" i="12"/>
  <c r="P94" i="20" s="1"/>
  <c r="R94" i="20" s="1"/>
  <c r="W94" i="20" s="1"/>
  <c r="S98" i="12"/>
  <c r="P98" i="20" s="1"/>
  <c r="R98" i="20" s="1"/>
  <c r="W98" i="20" s="1"/>
  <c r="A6" i="14"/>
  <c r="A6" i="20" s="1"/>
  <c r="S8" i="12"/>
  <c r="P8" i="20" s="1"/>
  <c r="R8" i="20" s="1"/>
  <c r="W8" i="20" s="1"/>
  <c r="Z8" i="20" s="1"/>
  <c r="S16" i="12"/>
  <c r="P16" i="20" s="1"/>
  <c r="R16" i="20" s="1"/>
  <c r="W16" i="20" s="1"/>
  <c r="Z16" i="20" s="1"/>
  <c r="S28" i="12"/>
  <c r="P28" i="20" s="1"/>
  <c r="R28" i="20" s="1"/>
  <c r="W28" i="20" s="1"/>
  <c r="Y28" i="20" s="1"/>
  <c r="S36" i="12"/>
  <c r="P36" i="20" s="1"/>
  <c r="R36" i="20" s="1"/>
  <c r="W36" i="20" s="1"/>
  <c r="S48" i="12"/>
  <c r="P48" i="20" s="1"/>
  <c r="R48" i="20" s="1"/>
  <c r="W48" i="20" s="1"/>
  <c r="S56" i="12"/>
  <c r="P56" i="20" s="1"/>
  <c r="R56" i="20" s="1"/>
  <c r="W56" i="20" s="1"/>
  <c r="S68" i="12"/>
  <c r="P68" i="20" s="1"/>
  <c r="R68" i="20" s="1"/>
  <c r="W68" i="20" s="1"/>
  <c r="S88" i="12"/>
  <c r="P88" i="20" s="1"/>
  <c r="R88" i="20" s="1"/>
  <c r="W88" i="20" s="1"/>
  <c r="H4" i="20"/>
  <c r="F5" i="20"/>
  <c r="D6" i="20"/>
  <c r="L6" i="20"/>
  <c r="J7" i="20"/>
  <c r="H8" i="20"/>
  <c r="F9" i="20"/>
  <c r="D10" i="20"/>
  <c r="L10" i="20"/>
  <c r="J11" i="20"/>
  <c r="H12" i="20"/>
  <c r="F13" i="20"/>
  <c r="D14" i="20"/>
  <c r="L14" i="20"/>
  <c r="J15" i="20"/>
  <c r="H16" i="20"/>
  <c r="F17" i="20"/>
  <c r="D18" i="20"/>
  <c r="L18" i="20"/>
  <c r="J19" i="20"/>
  <c r="H20" i="20"/>
  <c r="F21" i="20"/>
  <c r="D22" i="20"/>
  <c r="L22" i="20"/>
  <c r="J23" i="20"/>
  <c r="H24" i="20"/>
  <c r="F25" i="20"/>
  <c r="D26" i="20"/>
  <c r="L26" i="20"/>
  <c r="J27" i="20"/>
  <c r="H28" i="20"/>
  <c r="F29" i="20"/>
  <c r="D30" i="20"/>
  <c r="L30" i="20"/>
  <c r="J31" i="20"/>
  <c r="H32" i="20"/>
  <c r="F33" i="20"/>
  <c r="D34" i="20"/>
  <c r="L34" i="20"/>
  <c r="J35" i="20"/>
  <c r="S12" i="12"/>
  <c r="P12" i="20" s="1"/>
  <c r="R12" i="20" s="1"/>
  <c r="W12" i="20" s="1"/>
  <c r="Y12" i="20" s="1"/>
  <c r="S20" i="12"/>
  <c r="P20" i="20" s="1"/>
  <c r="R20" i="20" s="1"/>
  <c r="W20" i="20" s="1"/>
  <c r="Z20" i="20" s="1"/>
  <c r="S24" i="12"/>
  <c r="P24" i="20" s="1"/>
  <c r="R24" i="20" s="1"/>
  <c r="W24" i="20" s="1"/>
  <c r="S32" i="12"/>
  <c r="P32" i="20" s="1"/>
  <c r="R32" i="20" s="1"/>
  <c r="W32" i="20" s="1"/>
  <c r="S40" i="12"/>
  <c r="P40" i="20" s="1"/>
  <c r="R40" i="20" s="1"/>
  <c r="W40" i="20" s="1"/>
  <c r="S44" i="12"/>
  <c r="P44" i="20" s="1"/>
  <c r="R44" i="20" s="1"/>
  <c r="W44" i="20" s="1"/>
  <c r="S52" i="12"/>
  <c r="P52" i="20" s="1"/>
  <c r="R52" i="20" s="1"/>
  <c r="W52" i="20" s="1"/>
  <c r="S60" i="12"/>
  <c r="P60" i="20" s="1"/>
  <c r="R60" i="20" s="1"/>
  <c r="W60" i="20" s="1"/>
  <c r="S64" i="12"/>
  <c r="P64" i="20" s="1"/>
  <c r="R64" i="20" s="1"/>
  <c r="W64" i="20" s="1"/>
  <c r="S72" i="12"/>
  <c r="P72" i="20" s="1"/>
  <c r="R72" i="20" s="1"/>
  <c r="W72" i="20" s="1"/>
  <c r="S76" i="12"/>
  <c r="P76" i="20" s="1"/>
  <c r="R76" i="20" s="1"/>
  <c r="W76" i="20" s="1"/>
  <c r="S96" i="12"/>
  <c r="P96" i="20" s="1"/>
  <c r="R96" i="20" s="1"/>
  <c r="W96" i="20" s="1"/>
  <c r="H36" i="20"/>
  <c r="F37" i="20"/>
  <c r="D38" i="20"/>
  <c r="L38" i="20"/>
  <c r="J39" i="20"/>
  <c r="H40" i="20"/>
  <c r="F41" i="20"/>
  <c r="D42" i="20"/>
  <c r="L42" i="20"/>
  <c r="J43" i="20"/>
  <c r="H44" i="20"/>
  <c r="F45" i="20"/>
  <c r="D46" i="20"/>
  <c r="L46" i="20"/>
  <c r="J47" i="20"/>
  <c r="H48" i="20"/>
  <c r="F49" i="20"/>
  <c r="D50" i="20"/>
  <c r="L50" i="20"/>
  <c r="J51" i="20"/>
  <c r="H52" i="20"/>
  <c r="F53" i="20"/>
  <c r="D54" i="20"/>
  <c r="L54" i="20"/>
  <c r="J55" i="20"/>
  <c r="H56" i="20"/>
  <c r="F57" i="20"/>
  <c r="D58" i="20"/>
  <c r="L58" i="20"/>
  <c r="J59" i="20"/>
  <c r="H60" i="20"/>
  <c r="F61" i="20"/>
  <c r="D62" i="20"/>
  <c r="L62" i="20"/>
  <c r="J63" i="20"/>
  <c r="H64" i="20"/>
  <c r="F65" i="20"/>
  <c r="D66" i="20"/>
  <c r="L66" i="20"/>
  <c r="J67" i="20"/>
  <c r="H68" i="20"/>
  <c r="F69" i="20"/>
  <c r="D70" i="20"/>
  <c r="L70" i="20"/>
  <c r="J71" i="20"/>
  <c r="H72" i="20"/>
  <c r="F73" i="20"/>
  <c r="D74" i="20"/>
  <c r="L74" i="20"/>
  <c r="J75" i="20"/>
  <c r="H76" i="20"/>
  <c r="F77" i="20"/>
  <c r="D78" i="20"/>
  <c r="L78" i="20"/>
  <c r="J79" i="20"/>
  <c r="H80" i="20"/>
  <c r="F81" i="20"/>
  <c r="D82" i="20"/>
  <c r="L82" i="20"/>
  <c r="J83" i="20"/>
  <c r="H84" i="20"/>
  <c r="F85" i="20"/>
  <c r="D86" i="20"/>
  <c r="L86" i="20"/>
  <c r="J87" i="20"/>
  <c r="H88" i="20"/>
  <c r="F89" i="20"/>
  <c r="D90" i="20"/>
  <c r="L90" i="20"/>
  <c r="J91" i="20"/>
  <c r="H92" i="20"/>
  <c r="F93" i="20"/>
  <c r="D94" i="20"/>
  <c r="L94" i="20"/>
  <c r="J95" i="20"/>
  <c r="H96" i="20"/>
  <c r="F97" i="20"/>
  <c r="D98" i="20"/>
  <c r="L98" i="20"/>
  <c r="J99" i="20"/>
  <c r="H100" i="20"/>
  <c r="F101" i="20"/>
  <c r="D102" i="20"/>
  <c r="L102" i="20"/>
  <c r="J103" i="20"/>
  <c r="L67" i="17"/>
  <c r="I5" i="9"/>
  <c r="J103" i="5"/>
  <c r="C103" i="4" s="1"/>
  <c r="S9" i="12"/>
  <c r="P9" i="20" s="1"/>
  <c r="R9" i="20" s="1"/>
  <c r="W9" i="20" s="1"/>
  <c r="Z9" i="20" s="1"/>
  <c r="S13" i="12"/>
  <c r="P13" i="20" s="1"/>
  <c r="R13" i="20" s="1"/>
  <c r="W13" i="20" s="1"/>
  <c r="S17" i="12"/>
  <c r="P17" i="20" s="1"/>
  <c r="R17" i="20" s="1"/>
  <c r="W17" i="20" s="1"/>
  <c r="S21" i="12"/>
  <c r="P21" i="20" s="1"/>
  <c r="R21" i="20" s="1"/>
  <c r="W21" i="20" s="1"/>
  <c r="Y21" i="20" s="1"/>
  <c r="S25" i="12"/>
  <c r="P25" i="20" s="1"/>
  <c r="R25" i="20" s="1"/>
  <c r="W25" i="20" s="1"/>
  <c r="Z25" i="20" s="1"/>
  <c r="S29" i="12"/>
  <c r="P29" i="20" s="1"/>
  <c r="R29" i="20" s="1"/>
  <c r="W29" i="20" s="1"/>
  <c r="S33" i="12"/>
  <c r="P33" i="20" s="1"/>
  <c r="R33" i="20" s="1"/>
  <c r="W33" i="20" s="1"/>
  <c r="S37" i="12"/>
  <c r="P37" i="20" s="1"/>
  <c r="R37" i="20" s="1"/>
  <c r="W37" i="20" s="1"/>
  <c r="S41" i="12"/>
  <c r="P41" i="20" s="1"/>
  <c r="R41" i="20" s="1"/>
  <c r="W41" i="20" s="1"/>
  <c r="S45" i="12"/>
  <c r="P45" i="20" s="1"/>
  <c r="R45" i="20" s="1"/>
  <c r="W45" i="20" s="1"/>
  <c r="S49" i="12"/>
  <c r="P49" i="20" s="1"/>
  <c r="R49" i="20" s="1"/>
  <c r="W49" i="20" s="1"/>
  <c r="S53" i="12"/>
  <c r="P53" i="20" s="1"/>
  <c r="R53" i="20" s="1"/>
  <c r="W53" i="20" s="1"/>
  <c r="S57" i="12"/>
  <c r="P57" i="20" s="1"/>
  <c r="R57" i="20" s="1"/>
  <c r="W57" i="20" s="1"/>
  <c r="S61" i="12"/>
  <c r="P61" i="20" s="1"/>
  <c r="R61" i="20" s="1"/>
  <c r="W61" i="20" s="1"/>
  <c r="S65" i="12"/>
  <c r="P65" i="20" s="1"/>
  <c r="R65" i="20" s="1"/>
  <c r="W65" i="20" s="1"/>
  <c r="S69" i="12"/>
  <c r="P69" i="20" s="1"/>
  <c r="R69" i="20" s="1"/>
  <c r="W69" i="20" s="1"/>
  <c r="S73" i="12"/>
  <c r="P73" i="20" s="1"/>
  <c r="R73" i="20" s="1"/>
  <c r="W73" i="20" s="1"/>
  <c r="S77" i="12"/>
  <c r="P77" i="20" s="1"/>
  <c r="R77" i="20" s="1"/>
  <c r="W77" i="20" s="1"/>
  <c r="Y77" i="20" s="1"/>
  <c r="S81" i="12"/>
  <c r="P81" i="20" s="1"/>
  <c r="R81" i="20" s="1"/>
  <c r="W81" i="20" s="1"/>
  <c r="S85" i="12"/>
  <c r="P85" i="20" s="1"/>
  <c r="R85" i="20" s="1"/>
  <c r="W85" i="20" s="1"/>
  <c r="S89" i="12"/>
  <c r="P89" i="20" s="1"/>
  <c r="R89" i="20" s="1"/>
  <c r="W89" i="20" s="1"/>
  <c r="S93" i="12"/>
  <c r="P93" i="20" s="1"/>
  <c r="R93" i="20" s="1"/>
  <c r="W93" i="20" s="1"/>
  <c r="Y93" i="20" s="1"/>
  <c r="S97" i="12"/>
  <c r="P97" i="20" s="1"/>
  <c r="R97" i="20" s="1"/>
  <c r="W97" i="20" s="1"/>
  <c r="J100" i="20"/>
  <c r="I11" i="4"/>
  <c r="S11" i="12"/>
  <c r="P11" i="20" s="1"/>
  <c r="R11" i="20" s="1"/>
  <c r="W11" i="20" s="1"/>
  <c r="S15" i="12"/>
  <c r="P15" i="20" s="1"/>
  <c r="R15" i="20" s="1"/>
  <c r="W15" i="20" s="1"/>
  <c r="Z15" i="20" s="1"/>
  <c r="S19" i="12"/>
  <c r="P19" i="20" s="1"/>
  <c r="R19" i="20" s="1"/>
  <c r="W19" i="20" s="1"/>
  <c r="Z19" i="20" s="1"/>
  <c r="S23" i="12"/>
  <c r="P23" i="20" s="1"/>
  <c r="R23" i="20" s="1"/>
  <c r="W23" i="20" s="1"/>
  <c r="S27" i="12"/>
  <c r="P27" i="20" s="1"/>
  <c r="R27" i="20" s="1"/>
  <c r="W27" i="20" s="1"/>
  <c r="S31" i="12"/>
  <c r="P31" i="20" s="1"/>
  <c r="R31" i="20" s="1"/>
  <c r="W31" i="20" s="1"/>
  <c r="Y31" i="20" s="1"/>
  <c r="S35" i="12"/>
  <c r="P35" i="20" s="1"/>
  <c r="R35" i="20" s="1"/>
  <c r="W35" i="20" s="1"/>
  <c r="Y35" i="20" s="1"/>
  <c r="S39" i="12"/>
  <c r="P39" i="20" s="1"/>
  <c r="R39" i="20" s="1"/>
  <c r="W39" i="20" s="1"/>
  <c r="Y39" i="20" s="1"/>
  <c r="S43" i="12"/>
  <c r="P43" i="20" s="1"/>
  <c r="R43" i="20" s="1"/>
  <c r="W43" i="20" s="1"/>
  <c r="Y43" i="20" s="1"/>
  <c r="S47" i="12"/>
  <c r="P47" i="20" s="1"/>
  <c r="R47" i="20" s="1"/>
  <c r="W47" i="20" s="1"/>
  <c r="S51" i="12"/>
  <c r="P51" i="20" s="1"/>
  <c r="R51" i="20" s="1"/>
  <c r="W51" i="20" s="1"/>
  <c r="S55" i="12"/>
  <c r="P55" i="20" s="1"/>
  <c r="R55" i="20" s="1"/>
  <c r="W55" i="20" s="1"/>
  <c r="Z55" i="20" s="1"/>
  <c r="S59" i="12"/>
  <c r="P59" i="20" s="1"/>
  <c r="R59" i="20" s="1"/>
  <c r="W59" i="20" s="1"/>
  <c r="Z59" i="20" s="1"/>
  <c r="S63" i="12"/>
  <c r="P63" i="20" s="1"/>
  <c r="R63" i="20" s="1"/>
  <c r="W63" i="20" s="1"/>
  <c r="Z63" i="20" s="1"/>
  <c r="S67" i="12"/>
  <c r="P67" i="20" s="1"/>
  <c r="R67" i="20" s="1"/>
  <c r="W67" i="20" s="1"/>
  <c r="Y67" i="20" s="1"/>
  <c r="S71" i="12"/>
  <c r="P71" i="20" s="1"/>
  <c r="R71" i="20" s="1"/>
  <c r="W71" i="20" s="1"/>
  <c r="Z71" i="20" s="1"/>
  <c r="S75" i="12"/>
  <c r="P75" i="20" s="1"/>
  <c r="R75" i="20" s="1"/>
  <c r="W75" i="20" s="1"/>
  <c r="S79" i="12"/>
  <c r="P79" i="20" s="1"/>
  <c r="R79" i="20" s="1"/>
  <c r="W79" i="20" s="1"/>
  <c r="Z79" i="20" s="1"/>
  <c r="S83" i="12"/>
  <c r="P83" i="20" s="1"/>
  <c r="R83" i="20" s="1"/>
  <c r="W83" i="20" s="1"/>
  <c r="Y83" i="20" s="1"/>
  <c r="S87" i="12"/>
  <c r="P87" i="20" s="1"/>
  <c r="R87" i="20" s="1"/>
  <c r="W87" i="20" s="1"/>
  <c r="Z87" i="20" s="1"/>
  <c r="S91" i="12"/>
  <c r="P91" i="20" s="1"/>
  <c r="R91" i="20" s="1"/>
  <c r="W91" i="20" s="1"/>
  <c r="S95" i="12"/>
  <c r="P95" i="20" s="1"/>
  <c r="R95" i="20" s="1"/>
  <c r="W95" i="20" s="1"/>
  <c r="Z95" i="20" s="1"/>
  <c r="J37" i="9"/>
  <c r="I37" i="9"/>
  <c r="J4" i="20"/>
  <c r="H5" i="20"/>
  <c r="F6" i="20"/>
  <c r="D7" i="20"/>
  <c r="L7" i="20"/>
  <c r="J8" i="20"/>
  <c r="H9" i="20"/>
  <c r="F10" i="20"/>
  <c r="D11" i="20"/>
  <c r="L11" i="20"/>
  <c r="J12" i="20"/>
  <c r="H13" i="20"/>
  <c r="F14" i="20"/>
  <c r="D15" i="20"/>
  <c r="L15" i="20"/>
  <c r="J16" i="20"/>
  <c r="H17" i="20"/>
  <c r="F18" i="20"/>
  <c r="D19" i="20"/>
  <c r="L19" i="20"/>
  <c r="J13" i="9"/>
  <c r="L28" i="20"/>
  <c r="F54" i="17"/>
  <c r="A5" i="20"/>
  <c r="R15" i="14"/>
  <c r="H15" i="14"/>
  <c r="J96" i="17"/>
  <c r="J52" i="20"/>
  <c r="J20" i="20"/>
  <c r="H21" i="20"/>
  <c r="F22" i="20"/>
  <c r="D23" i="20"/>
  <c r="L23" i="20"/>
  <c r="J24" i="20"/>
  <c r="H25" i="20"/>
  <c r="F26" i="20"/>
  <c r="D27" i="20"/>
  <c r="L27" i="20"/>
  <c r="J28" i="20"/>
  <c r="H29" i="20"/>
  <c r="F30" i="20"/>
  <c r="D31" i="20"/>
  <c r="L31" i="20"/>
  <c r="J32" i="20"/>
  <c r="H33" i="20"/>
  <c r="F34" i="20"/>
  <c r="D35" i="20"/>
  <c r="L35" i="20"/>
  <c r="J36" i="20"/>
  <c r="H37" i="20"/>
  <c r="F38" i="20"/>
  <c r="D39" i="20"/>
  <c r="L39" i="20"/>
  <c r="J40" i="20"/>
  <c r="H41" i="20"/>
  <c r="F42" i="20"/>
  <c r="D43" i="20"/>
  <c r="L43" i="20"/>
  <c r="J44" i="20"/>
  <c r="H45" i="20"/>
  <c r="F46" i="20"/>
  <c r="D47" i="20"/>
  <c r="L47" i="20"/>
  <c r="J48" i="20"/>
  <c r="H49" i="20"/>
  <c r="F50" i="20"/>
  <c r="D51" i="20"/>
  <c r="L51" i="20"/>
  <c r="D4" i="20"/>
  <c r="L4" i="20"/>
  <c r="J5" i="20"/>
  <c r="H6" i="20"/>
  <c r="F7" i="20"/>
  <c r="D8" i="20"/>
  <c r="L8" i="20"/>
  <c r="J9" i="20"/>
  <c r="H10" i="20"/>
  <c r="F11" i="20"/>
  <c r="D12" i="20"/>
  <c r="L12" i="20"/>
  <c r="J13" i="20"/>
  <c r="H14" i="20"/>
  <c r="F15" i="20"/>
  <c r="D16" i="20"/>
  <c r="L16" i="20"/>
  <c r="J17" i="20"/>
  <c r="H18" i="20"/>
  <c r="F19" i="20"/>
  <c r="D20" i="20"/>
  <c r="L20" i="20"/>
  <c r="J21" i="20"/>
  <c r="H22" i="20"/>
  <c r="F23" i="20"/>
  <c r="D24" i="20"/>
  <c r="L24" i="20"/>
  <c r="J25" i="20"/>
  <c r="H26" i="20"/>
  <c r="F27" i="20"/>
  <c r="D28" i="20"/>
  <c r="J29" i="20"/>
  <c r="H30" i="20"/>
  <c r="F31" i="20"/>
  <c r="D32" i="20"/>
  <c r="L32" i="20"/>
  <c r="J33" i="20"/>
  <c r="H34" i="20"/>
  <c r="F35" i="20"/>
  <c r="D36" i="20"/>
  <c r="L36" i="20"/>
  <c r="J37" i="20"/>
  <c r="H38" i="20"/>
  <c r="F39" i="20"/>
  <c r="D40" i="20"/>
  <c r="L40" i="20"/>
  <c r="J41" i="20"/>
  <c r="H42" i="20"/>
  <c r="F43" i="20"/>
  <c r="D44" i="20"/>
  <c r="L44" i="20"/>
  <c r="J45" i="20"/>
  <c r="H46" i="20"/>
  <c r="F47" i="20"/>
  <c r="D48" i="20"/>
  <c r="L48" i="20"/>
  <c r="J49" i="20"/>
  <c r="H50" i="20"/>
  <c r="F51" i="20"/>
  <c r="D52" i="20"/>
  <c r="L52" i="20"/>
  <c r="J53" i="20"/>
  <c r="H54" i="20"/>
  <c r="F55" i="20"/>
  <c r="D56" i="20"/>
  <c r="L56" i="20"/>
  <c r="J57" i="20"/>
  <c r="H58" i="20"/>
  <c r="F59" i="20"/>
  <c r="D60" i="20"/>
  <c r="L60" i="20"/>
  <c r="J61" i="20"/>
  <c r="H62" i="20"/>
  <c r="F63" i="20"/>
  <c r="D64" i="20"/>
  <c r="L64" i="20"/>
  <c r="J65" i="20"/>
  <c r="H66" i="20"/>
  <c r="F67" i="20"/>
  <c r="D68" i="20"/>
  <c r="L68" i="20"/>
  <c r="J69" i="20"/>
  <c r="H70" i="20"/>
  <c r="F71" i="20"/>
  <c r="D72" i="20"/>
  <c r="L72" i="20"/>
  <c r="J73" i="20"/>
  <c r="H74" i="20"/>
  <c r="F75" i="20"/>
  <c r="D76" i="20"/>
  <c r="L76" i="20"/>
  <c r="J77" i="20"/>
  <c r="H78" i="20"/>
  <c r="F79" i="20"/>
  <c r="D80" i="20"/>
  <c r="L80" i="20"/>
  <c r="J81" i="20"/>
  <c r="H82" i="20"/>
  <c r="F83" i="20"/>
  <c r="D84" i="20"/>
  <c r="L84" i="20"/>
  <c r="J85" i="20"/>
  <c r="H86" i="20"/>
  <c r="F87" i="20"/>
  <c r="D88" i="20"/>
  <c r="L88" i="20"/>
  <c r="J89" i="20"/>
  <c r="H90" i="20"/>
  <c r="F91" i="20"/>
  <c r="D92" i="20"/>
  <c r="L92" i="20"/>
  <c r="J93" i="20"/>
  <c r="H94" i="20"/>
  <c r="F95" i="20"/>
  <c r="D96" i="20"/>
  <c r="L96" i="20"/>
  <c r="J97" i="20"/>
  <c r="H98" i="20"/>
  <c r="F99" i="20"/>
  <c r="D100" i="20"/>
  <c r="L100" i="20"/>
  <c r="J101" i="20"/>
  <c r="F4" i="20"/>
  <c r="D5" i="20"/>
  <c r="L5" i="20"/>
  <c r="J6" i="20"/>
  <c r="H7" i="20"/>
  <c r="F8" i="20"/>
  <c r="D9" i="20"/>
  <c r="L9" i="20"/>
  <c r="J10" i="20"/>
  <c r="H11" i="20"/>
  <c r="F12" i="20"/>
  <c r="D13" i="20"/>
  <c r="L13" i="20"/>
  <c r="J14" i="20"/>
  <c r="H15" i="20"/>
  <c r="F16" i="20"/>
  <c r="D17" i="20"/>
  <c r="L17" i="20"/>
  <c r="J18" i="20"/>
  <c r="H19" i="20"/>
  <c r="F20" i="20"/>
  <c r="D21" i="20"/>
  <c r="L21" i="20"/>
  <c r="J22" i="20"/>
  <c r="H23" i="20"/>
  <c r="F24" i="20"/>
  <c r="D25" i="20"/>
  <c r="L25" i="20"/>
  <c r="J26" i="20"/>
  <c r="H27" i="20"/>
  <c r="F28" i="20"/>
  <c r="D29" i="20"/>
  <c r="L29" i="20"/>
  <c r="J30" i="20"/>
  <c r="H31" i="20"/>
  <c r="F32" i="20"/>
  <c r="D33" i="20"/>
  <c r="L33" i="20"/>
  <c r="J34" i="20"/>
  <c r="H35" i="20"/>
  <c r="F36" i="20"/>
  <c r="D37" i="20"/>
  <c r="L37" i="20"/>
  <c r="J38" i="20"/>
  <c r="H39" i="20"/>
  <c r="F40" i="20"/>
  <c r="D41" i="20"/>
  <c r="L41" i="20"/>
  <c r="J42" i="20"/>
  <c r="H43" i="20"/>
  <c r="F44" i="20"/>
  <c r="D45" i="20"/>
  <c r="L45" i="20"/>
  <c r="J46" i="20"/>
  <c r="H47" i="20"/>
  <c r="F48" i="20"/>
  <c r="D49" i="20"/>
  <c r="L49" i="20"/>
  <c r="J50" i="20"/>
  <c r="H51" i="20"/>
  <c r="F52" i="20"/>
  <c r="D53" i="20"/>
  <c r="L53" i="20"/>
  <c r="J54" i="20"/>
  <c r="H55" i="20"/>
  <c r="F56" i="20"/>
  <c r="D57" i="20"/>
  <c r="H102" i="20"/>
  <c r="F103" i="20"/>
  <c r="D4" i="17"/>
  <c r="L4" i="17"/>
  <c r="J5" i="17"/>
  <c r="H6" i="17"/>
  <c r="F7" i="17"/>
  <c r="D8" i="17"/>
  <c r="L8" i="17"/>
  <c r="J9" i="17"/>
  <c r="H10" i="17"/>
  <c r="F11" i="17"/>
  <c r="D12" i="17"/>
  <c r="L12" i="17"/>
  <c r="J13" i="17"/>
  <c r="H14" i="17"/>
  <c r="F15" i="17"/>
  <c r="D16" i="17"/>
  <c r="L16" i="17"/>
  <c r="J17" i="17"/>
  <c r="H18" i="17"/>
  <c r="F19" i="17"/>
  <c r="D20" i="17"/>
  <c r="L20" i="17"/>
  <c r="J21" i="17"/>
  <c r="H22" i="17"/>
  <c r="F23" i="17"/>
  <c r="D24" i="17"/>
  <c r="L24" i="17"/>
  <c r="J25" i="17"/>
  <c r="H26" i="17"/>
  <c r="F27" i="17"/>
  <c r="D28" i="17"/>
  <c r="L28" i="17"/>
  <c r="J29" i="17"/>
  <c r="H30" i="17"/>
  <c r="F31" i="17"/>
  <c r="D32" i="17"/>
  <c r="L32" i="17"/>
  <c r="J33" i="17"/>
  <c r="H34" i="17"/>
  <c r="F35" i="17"/>
  <c r="D36" i="17"/>
  <c r="L36" i="17"/>
  <c r="J37" i="17"/>
  <c r="H38" i="17"/>
  <c r="F39" i="17"/>
  <c r="D40" i="17"/>
  <c r="L40" i="17"/>
  <c r="J41" i="17"/>
  <c r="H42" i="17"/>
  <c r="F43" i="17"/>
  <c r="D44" i="17"/>
  <c r="L44" i="17"/>
  <c r="J45" i="17"/>
  <c r="H46" i="17"/>
  <c r="F47" i="17"/>
  <c r="D48" i="17"/>
  <c r="L48" i="17"/>
  <c r="J49" i="17"/>
  <c r="H50" i="17"/>
  <c r="F51" i="17"/>
  <c r="D52" i="17"/>
  <c r="L52" i="17"/>
  <c r="J53" i="17"/>
  <c r="H54" i="17"/>
  <c r="F55" i="17"/>
  <c r="D56" i="17"/>
  <c r="L56" i="17"/>
  <c r="J57" i="17"/>
  <c r="H58" i="17"/>
  <c r="F59" i="17"/>
  <c r="D60" i="17"/>
  <c r="L60" i="17"/>
  <c r="J61" i="17"/>
  <c r="H62" i="17"/>
  <c r="F63" i="17"/>
  <c r="D64" i="17"/>
  <c r="L64" i="17"/>
  <c r="J65" i="17"/>
  <c r="H66" i="17"/>
  <c r="F67" i="17"/>
  <c r="D68" i="17"/>
  <c r="L68" i="17"/>
  <c r="J69" i="17"/>
  <c r="L57" i="20"/>
  <c r="J58" i="20"/>
  <c r="H59" i="20"/>
  <c r="F60" i="20"/>
  <c r="D61" i="20"/>
  <c r="L61" i="20"/>
  <c r="J62" i="20"/>
  <c r="H63" i="20"/>
  <c r="F64" i="20"/>
  <c r="D65" i="20"/>
  <c r="L65" i="20"/>
  <c r="J66" i="20"/>
  <c r="H67" i="20"/>
  <c r="F68" i="20"/>
  <c r="D69" i="20"/>
  <c r="L97" i="20"/>
  <c r="J98" i="20"/>
  <c r="H99" i="20"/>
  <c r="F100" i="20"/>
  <c r="F4" i="17"/>
  <c r="D5" i="17"/>
  <c r="L5" i="17"/>
  <c r="J6" i="17"/>
  <c r="H7" i="17"/>
  <c r="F8" i="17"/>
  <c r="D9" i="17"/>
  <c r="L9" i="17"/>
  <c r="J10" i="17"/>
  <c r="H11" i="17"/>
  <c r="F12" i="17"/>
  <c r="D13" i="17"/>
  <c r="L13" i="17"/>
  <c r="J14" i="17"/>
  <c r="H15" i="17"/>
  <c r="F16" i="17"/>
  <c r="D17" i="17"/>
  <c r="L17" i="17"/>
  <c r="J18" i="17"/>
  <c r="H19" i="17"/>
  <c r="F20" i="17"/>
  <c r="D21" i="17"/>
  <c r="L21" i="17"/>
  <c r="J22" i="17"/>
  <c r="H23" i="17"/>
  <c r="F24" i="17"/>
  <c r="D25" i="17"/>
  <c r="L25" i="17"/>
  <c r="J26" i="17"/>
  <c r="H27" i="17"/>
  <c r="F28" i="17"/>
  <c r="D29" i="17"/>
  <c r="H53" i="20"/>
  <c r="F54" i="20"/>
  <c r="D55" i="20"/>
  <c r="L55" i="20"/>
  <c r="J56" i="20"/>
  <c r="H57" i="20"/>
  <c r="F58" i="20"/>
  <c r="D59" i="20"/>
  <c r="L59" i="20"/>
  <c r="J60" i="20"/>
  <c r="H61" i="20"/>
  <c r="F62" i="20"/>
  <c r="D63" i="20"/>
  <c r="L63" i="20"/>
  <c r="J64" i="20"/>
  <c r="H65" i="20"/>
  <c r="F66" i="20"/>
  <c r="D67" i="20"/>
  <c r="L67" i="20"/>
  <c r="J68" i="20"/>
  <c r="H69" i="20"/>
  <c r="F70" i="20"/>
  <c r="D71" i="20"/>
  <c r="L71" i="20"/>
  <c r="J72" i="20"/>
  <c r="H73" i="20"/>
  <c r="F74" i="20"/>
  <c r="D75" i="20"/>
  <c r="L75" i="20"/>
  <c r="J76" i="20"/>
  <c r="H77" i="20"/>
  <c r="F78" i="20"/>
  <c r="D79" i="20"/>
  <c r="L79" i="20"/>
  <c r="J80" i="20"/>
  <c r="H81" i="20"/>
  <c r="F82" i="20"/>
  <c r="D83" i="20"/>
  <c r="L83" i="20"/>
  <c r="J84" i="20"/>
  <c r="H85" i="20"/>
  <c r="F86" i="20"/>
  <c r="D87" i="20"/>
  <c r="L87" i="20"/>
  <c r="J88" i="20"/>
  <c r="H89" i="20"/>
  <c r="F90" i="20"/>
  <c r="D91" i="20"/>
  <c r="L91" i="20"/>
  <c r="J92" i="20"/>
  <c r="H93" i="20"/>
  <c r="F94" i="20"/>
  <c r="D95" i="20"/>
  <c r="L95" i="20"/>
  <c r="J96" i="20"/>
  <c r="H97" i="20"/>
  <c r="F98" i="20"/>
  <c r="D99" i="20"/>
  <c r="L99" i="20"/>
  <c r="H101" i="20"/>
  <c r="F102" i="20"/>
  <c r="D103" i="20"/>
  <c r="L103" i="20"/>
  <c r="J4" i="17"/>
  <c r="H5" i="17"/>
  <c r="F6" i="17"/>
  <c r="D7" i="17"/>
  <c r="L7" i="17"/>
  <c r="J8" i="17"/>
  <c r="H9" i="17"/>
  <c r="F10" i="17"/>
  <c r="D11" i="17"/>
  <c r="L11" i="17"/>
  <c r="J12" i="17"/>
  <c r="H13" i="17"/>
  <c r="F14" i="17"/>
  <c r="D15" i="17"/>
  <c r="L15" i="17"/>
  <c r="J16" i="17"/>
  <c r="H17" i="17"/>
  <c r="F18" i="17"/>
  <c r="D19" i="17"/>
  <c r="L19" i="17"/>
  <c r="J20" i="17"/>
  <c r="H21" i="17"/>
  <c r="F22" i="17"/>
  <c r="D23" i="17"/>
  <c r="L23" i="17"/>
  <c r="J24" i="17"/>
  <c r="H25" i="17"/>
  <c r="F26" i="17"/>
  <c r="D27" i="17"/>
  <c r="L27" i="17"/>
  <c r="J28" i="17"/>
  <c r="H29" i="17"/>
  <c r="F30" i="17"/>
  <c r="D31" i="17"/>
  <c r="L31" i="17"/>
  <c r="J32" i="17"/>
  <c r="H33" i="17"/>
  <c r="L29" i="17"/>
  <c r="J30" i="17"/>
  <c r="H31" i="17"/>
  <c r="F32" i="17"/>
  <c r="D33" i="17"/>
  <c r="L33" i="17"/>
  <c r="J34" i="17"/>
  <c r="H35" i="17"/>
  <c r="F36" i="17"/>
  <c r="D37" i="17"/>
  <c r="L37" i="17"/>
  <c r="J38" i="17"/>
  <c r="H39" i="17"/>
  <c r="F40" i="17"/>
  <c r="D41" i="17"/>
  <c r="L41" i="17"/>
  <c r="J42" i="17"/>
  <c r="H43" i="17"/>
  <c r="F44" i="17"/>
  <c r="D45" i="17"/>
  <c r="L45" i="17"/>
  <c r="J46" i="17"/>
  <c r="H47" i="17"/>
  <c r="F48" i="17"/>
  <c r="D49" i="17"/>
  <c r="L49" i="17"/>
  <c r="J50" i="17"/>
  <c r="H51" i="17"/>
  <c r="F52" i="17"/>
  <c r="D53" i="17"/>
  <c r="L53" i="17"/>
  <c r="J54" i="17"/>
  <c r="H55" i="17"/>
  <c r="F56" i="17"/>
  <c r="D57" i="17"/>
  <c r="L57" i="17"/>
  <c r="J58" i="17"/>
  <c r="H59" i="17"/>
  <c r="F60" i="17"/>
  <c r="D61" i="17"/>
  <c r="L61" i="17"/>
  <c r="J62" i="17"/>
  <c r="H63" i="17"/>
  <c r="F64" i="17"/>
  <c r="D65" i="17"/>
  <c r="L65" i="17"/>
  <c r="J66" i="17"/>
  <c r="H67" i="17"/>
  <c r="F68" i="17"/>
  <c r="D69" i="17"/>
  <c r="L69" i="17"/>
  <c r="J70" i="17"/>
  <c r="H71" i="17"/>
  <c r="F72" i="17"/>
  <c r="D73" i="17"/>
  <c r="L73" i="17"/>
  <c r="J74" i="17"/>
  <c r="H75" i="17"/>
  <c r="F76" i="17"/>
  <c r="D77" i="17"/>
  <c r="L77" i="17"/>
  <c r="F84" i="17"/>
  <c r="D85" i="17"/>
  <c r="L85" i="17"/>
  <c r="J86" i="17"/>
  <c r="H87" i="17"/>
  <c r="F88" i="17"/>
  <c r="D89" i="17"/>
  <c r="L89" i="17"/>
  <c r="J90" i="17"/>
  <c r="H91" i="17"/>
  <c r="F92" i="17"/>
  <c r="D93" i="17"/>
  <c r="L93" i="17"/>
  <c r="J94" i="17"/>
  <c r="H95" i="17"/>
  <c r="F96" i="17"/>
  <c r="D97" i="17"/>
  <c r="L97" i="17"/>
  <c r="J98" i="17"/>
  <c r="H99" i="17"/>
  <c r="F100" i="17"/>
  <c r="D101" i="17"/>
  <c r="L101" i="17"/>
  <c r="J102" i="17"/>
  <c r="F34" i="17"/>
  <c r="D35" i="17"/>
  <c r="L35" i="17"/>
  <c r="J36" i="17"/>
  <c r="H37" i="17"/>
  <c r="F38" i="17"/>
  <c r="D39" i="17"/>
  <c r="L39" i="17"/>
  <c r="J40" i="17"/>
  <c r="H41" i="17"/>
  <c r="F42" i="17"/>
  <c r="D43" i="17"/>
  <c r="L43" i="17"/>
  <c r="J44" i="17"/>
  <c r="H45" i="17"/>
  <c r="F46" i="17"/>
  <c r="D47" i="17"/>
  <c r="L47" i="17"/>
  <c r="J48" i="17"/>
  <c r="H49" i="17"/>
  <c r="F50" i="17"/>
  <c r="D51" i="17"/>
  <c r="L51" i="17"/>
  <c r="J52" i="17"/>
  <c r="H53" i="17"/>
  <c r="D55" i="17"/>
  <c r="L55" i="17"/>
  <c r="J56" i="17"/>
  <c r="H57" i="17"/>
  <c r="F58" i="17"/>
  <c r="D59" i="17"/>
  <c r="L59" i="17"/>
  <c r="J60" i="17"/>
  <c r="H61" i="17"/>
  <c r="F62" i="17"/>
  <c r="D63" i="17"/>
  <c r="L63" i="17"/>
  <c r="J64" i="17"/>
  <c r="H65" i="17"/>
  <c r="F66" i="17"/>
  <c r="D67" i="17"/>
  <c r="J68" i="17"/>
  <c r="H69" i="17"/>
  <c r="F70" i="17"/>
  <c r="D71" i="17"/>
  <c r="L71" i="17"/>
  <c r="J72" i="17"/>
  <c r="H73" i="17"/>
  <c r="F74" i="17"/>
  <c r="D75" i="17"/>
  <c r="L75" i="17"/>
  <c r="J76" i="17"/>
  <c r="H77" i="17"/>
  <c r="F78" i="17"/>
  <c r="D79" i="17"/>
  <c r="L79" i="17"/>
  <c r="J80" i="17"/>
  <c r="H81" i="17"/>
  <c r="F82" i="17"/>
  <c r="D83" i="17"/>
  <c r="L83" i="17"/>
  <c r="J84" i="17"/>
  <c r="H85" i="17"/>
  <c r="F86" i="17"/>
  <c r="D87" i="17"/>
  <c r="L87" i="17"/>
  <c r="J88" i="17"/>
  <c r="H89" i="17"/>
  <c r="F90" i="17"/>
  <c r="D91" i="17"/>
  <c r="L91" i="17"/>
  <c r="J92" i="17"/>
  <c r="H93" i="17"/>
  <c r="F94" i="17"/>
  <c r="D95" i="17"/>
  <c r="L95" i="17"/>
  <c r="H97" i="17"/>
  <c r="F98" i="17"/>
  <c r="D99" i="17"/>
  <c r="L99" i="17"/>
  <c r="J100" i="17"/>
  <c r="H101" i="17"/>
  <c r="F102" i="17"/>
  <c r="D103" i="17"/>
  <c r="L103" i="17"/>
  <c r="H70" i="17"/>
  <c r="F71" i="17"/>
  <c r="D72" i="17"/>
  <c r="L72" i="17"/>
  <c r="J73" i="17"/>
  <c r="H74" i="17"/>
  <c r="F75" i="17"/>
  <c r="D76" i="17"/>
  <c r="L76" i="17"/>
  <c r="J77" i="17"/>
  <c r="H78" i="17"/>
  <c r="F79" i="17"/>
  <c r="D80" i="17"/>
  <c r="L80" i="17"/>
  <c r="J81" i="17"/>
  <c r="H82" i="17"/>
  <c r="F83" i="17"/>
  <c r="D84" i="17"/>
  <c r="L84" i="17"/>
  <c r="J85" i="17"/>
  <c r="H86" i="17"/>
  <c r="F87" i="17"/>
  <c r="D88" i="17"/>
  <c r="L88" i="17"/>
  <c r="J89" i="17"/>
  <c r="H90" i="17"/>
  <c r="F91" i="17"/>
  <c r="D92" i="17"/>
  <c r="L92" i="17"/>
  <c r="J93" i="17"/>
  <c r="H94" i="17"/>
  <c r="F95" i="17"/>
  <c r="D96" i="17"/>
  <c r="L96" i="17"/>
  <c r="J97" i="17"/>
  <c r="H98" i="17"/>
  <c r="F99" i="17"/>
  <c r="D100" i="17"/>
  <c r="L100" i="17"/>
  <c r="J101" i="17"/>
  <c r="H102" i="17"/>
  <c r="F103" i="17"/>
  <c r="H103" i="17"/>
  <c r="L98" i="4"/>
  <c r="K57" i="5"/>
  <c r="D57" i="4" s="1"/>
  <c r="L94" i="4"/>
  <c r="P94" i="4" s="1"/>
  <c r="G94" i="7" s="1"/>
  <c r="I94" i="9"/>
  <c r="L102" i="9"/>
  <c r="J90" i="9"/>
  <c r="L66" i="4"/>
  <c r="P66" i="4" s="1"/>
  <c r="G66" i="7" s="1"/>
  <c r="K18" i="4"/>
  <c r="I46" i="4"/>
  <c r="K78" i="9"/>
  <c r="L34" i="4"/>
  <c r="P34" i="4" s="1"/>
  <c r="G34" i="7" s="1"/>
  <c r="L14" i="4"/>
  <c r="K62" i="4"/>
  <c r="J82" i="4"/>
  <c r="I94" i="4"/>
  <c r="I98" i="9"/>
  <c r="K98" i="9"/>
  <c r="K90" i="9"/>
  <c r="L58" i="4"/>
  <c r="P58" i="4" s="1"/>
  <c r="G58" i="7" s="1"/>
  <c r="I89" i="4"/>
  <c r="I74" i="9"/>
  <c r="J18" i="9"/>
  <c r="J98" i="4"/>
  <c r="J30" i="4"/>
  <c r="I50" i="4"/>
  <c r="J78" i="4"/>
  <c r="K82" i="4"/>
  <c r="I30" i="4"/>
  <c r="L62" i="4"/>
  <c r="K66" i="4"/>
  <c r="L98" i="9"/>
  <c r="L86" i="9"/>
  <c r="J22" i="4"/>
  <c r="I74" i="4"/>
  <c r="L26" i="9"/>
  <c r="K14" i="9"/>
  <c r="L54" i="4"/>
  <c r="I26" i="4"/>
  <c r="L70" i="4"/>
  <c r="N14" i="9"/>
  <c r="E14" i="12" s="1"/>
  <c r="P78" i="9"/>
  <c r="G78" i="12" s="1"/>
  <c r="U75" i="14"/>
  <c r="I18" i="4"/>
  <c r="J94" i="4"/>
  <c r="J58" i="4"/>
  <c r="K102" i="9"/>
  <c r="J94" i="9"/>
  <c r="N94" i="9" s="1"/>
  <c r="E94" i="12" s="1"/>
  <c r="K86" i="9"/>
  <c r="I58" i="4"/>
  <c r="J18" i="4"/>
  <c r="B29" i="17"/>
  <c r="L74" i="4"/>
  <c r="U79" i="17"/>
  <c r="K101" i="9"/>
  <c r="K74" i="9"/>
  <c r="I62" i="9"/>
  <c r="L14" i="9"/>
  <c r="I86" i="4"/>
  <c r="M86" i="4" s="1"/>
  <c r="D86" i="7" s="1"/>
  <c r="W63" i="14"/>
  <c r="U43" i="20"/>
  <c r="P43" i="14"/>
  <c r="N27" i="14"/>
  <c r="V16" i="17"/>
  <c r="E95" i="14"/>
  <c r="W67" i="14"/>
  <c r="D19" i="14"/>
  <c r="K9" i="9"/>
  <c r="K81" i="4"/>
  <c r="J41" i="9"/>
  <c r="I25" i="9"/>
  <c r="J77" i="9"/>
  <c r="J81" i="4"/>
  <c r="M69" i="9"/>
  <c r="D69" i="12" s="1"/>
  <c r="P93" i="9"/>
  <c r="G93" i="12" s="1"/>
  <c r="K41" i="9"/>
  <c r="J21" i="9"/>
  <c r="N21" i="9" s="1"/>
  <c r="E21" i="12" s="1"/>
  <c r="L89" i="4"/>
  <c r="K69" i="9"/>
  <c r="B70" i="4"/>
  <c r="M69" i="8"/>
  <c r="F69" i="9" s="1"/>
  <c r="B8" i="4"/>
  <c r="K41" i="4"/>
  <c r="P48" i="9"/>
  <c r="G48" i="12" s="1"/>
  <c r="K29" i="9"/>
  <c r="L9" i="9"/>
  <c r="P9" i="9" s="1"/>
  <c r="G9" i="12" s="1"/>
  <c r="M14" i="8"/>
  <c r="F14" i="9" s="1"/>
  <c r="J81" i="9"/>
  <c r="K49" i="9"/>
  <c r="L9" i="4"/>
  <c r="Q55" i="14"/>
  <c r="L66" i="14"/>
  <c r="B42" i="20"/>
  <c r="U31" i="20"/>
  <c r="U83" i="14"/>
  <c r="R14" i="14"/>
  <c r="P79" i="14"/>
  <c r="U35" i="14"/>
  <c r="E87" i="14"/>
  <c r="D59" i="14"/>
  <c r="B26" i="17"/>
  <c r="B94" i="9"/>
  <c r="I62" i="14"/>
  <c r="S66" i="14"/>
  <c r="B28" i="9"/>
  <c r="B76" i="4"/>
  <c r="J83" i="14"/>
  <c r="K67" i="8"/>
  <c r="D67" i="9" s="1"/>
  <c r="K33" i="8"/>
  <c r="D33" i="9" s="1"/>
  <c r="P82" i="14"/>
  <c r="U6" i="14"/>
  <c r="B16" i="9"/>
  <c r="F86" i="14"/>
  <c r="L25" i="8"/>
  <c r="E25" i="9" s="1"/>
  <c r="G4" i="14"/>
  <c r="M99" i="8"/>
  <c r="F99" i="9" s="1"/>
  <c r="U8" i="17"/>
  <c r="L59" i="8"/>
  <c r="E59" i="9" s="1"/>
  <c r="N98" i="14"/>
  <c r="H22" i="14"/>
  <c r="K65" i="8"/>
  <c r="D65" i="9" s="1"/>
  <c r="T87" i="20"/>
  <c r="B62" i="4"/>
  <c r="I103" i="14"/>
  <c r="D75" i="14"/>
  <c r="K41" i="8"/>
  <c r="D41" i="9" s="1"/>
  <c r="R31" i="14"/>
  <c r="K39" i="14"/>
  <c r="M7" i="5"/>
  <c r="F7" i="4" s="1"/>
  <c r="P7" i="4" s="1"/>
  <c r="G7" i="7" s="1"/>
  <c r="L95" i="14"/>
  <c r="Q79" i="14"/>
  <c r="P71" i="14"/>
  <c r="E47" i="14"/>
  <c r="F23" i="14"/>
  <c r="M23" i="14"/>
  <c r="G18" i="14"/>
  <c r="S98" i="14"/>
  <c r="R42" i="14"/>
  <c r="T74" i="14"/>
  <c r="V76" i="17"/>
  <c r="B90" i="20"/>
  <c r="L11" i="4"/>
  <c r="L97" i="8"/>
  <c r="E97" i="9" s="1"/>
  <c r="L53" i="8"/>
  <c r="E53" i="9" s="1"/>
  <c r="F14" i="14"/>
  <c r="Q98" i="14"/>
  <c r="K74" i="14"/>
  <c r="S94" i="14"/>
  <c r="T18" i="14"/>
  <c r="F6" i="14"/>
  <c r="J19" i="8"/>
  <c r="C19" i="9" s="1"/>
  <c r="R102" i="14"/>
  <c r="S82" i="14"/>
  <c r="K63" i="8"/>
  <c r="D63" i="9" s="1"/>
  <c r="J59" i="8"/>
  <c r="C59" i="9" s="1"/>
  <c r="M59" i="9" s="1"/>
  <c r="D59" i="12" s="1"/>
  <c r="V52" i="17"/>
  <c r="J40" i="9"/>
  <c r="N40" i="9" s="1"/>
  <c r="E40" i="12" s="1"/>
  <c r="M15" i="5"/>
  <c r="F15" i="4" s="1"/>
  <c r="P15" i="4" s="1"/>
  <c r="G15" i="7" s="1"/>
  <c r="B100" i="4"/>
  <c r="B64" i="4"/>
  <c r="B56" i="4"/>
  <c r="P23" i="14"/>
  <c r="J103" i="14"/>
  <c r="O95" i="14"/>
  <c r="E79" i="14"/>
  <c r="M71" i="14"/>
  <c r="K63" i="14"/>
  <c r="T47" i="14"/>
  <c r="M43" i="8"/>
  <c r="F43" i="9" s="1"/>
  <c r="V91" i="14"/>
  <c r="J51" i="14"/>
  <c r="K89" i="8"/>
  <c r="D89" i="9" s="1"/>
  <c r="N89" i="9" s="1"/>
  <c r="E89" i="12" s="1"/>
  <c r="K39" i="8"/>
  <c r="D39" i="9" s="1"/>
  <c r="M37" i="8"/>
  <c r="F37" i="9" s="1"/>
  <c r="V34" i="14"/>
  <c r="N82" i="14"/>
  <c r="N102" i="14"/>
  <c r="F42" i="14"/>
  <c r="O86" i="14"/>
  <c r="K70" i="14"/>
  <c r="R58" i="14"/>
  <c r="J46" i="14"/>
  <c r="F34" i="14"/>
  <c r="J26" i="14"/>
  <c r="P18" i="14"/>
  <c r="J11" i="8"/>
  <c r="C11" i="9" s="1"/>
  <c r="H98" i="14"/>
  <c r="U82" i="14"/>
  <c r="G50" i="14"/>
  <c r="L27" i="5"/>
  <c r="E27" i="4" s="1"/>
  <c r="L65" i="8"/>
  <c r="E65" i="9" s="1"/>
  <c r="V40" i="17"/>
  <c r="B72" i="17"/>
  <c r="B86" i="4"/>
  <c r="L23" i="8"/>
  <c r="E23" i="9" s="1"/>
  <c r="U85" i="17"/>
  <c r="V25" i="17"/>
  <c r="T50" i="20"/>
  <c r="J59" i="9"/>
  <c r="M19" i="5"/>
  <c r="F19" i="4" s="1"/>
  <c r="J7" i="5"/>
  <c r="C7" i="4" s="1"/>
  <c r="B92" i="4"/>
  <c r="B58" i="4"/>
  <c r="B46" i="4"/>
  <c r="J73" i="8"/>
  <c r="C73" i="9" s="1"/>
  <c r="M45" i="8"/>
  <c r="F45" i="9" s="1"/>
  <c r="K42" i="14"/>
  <c r="O74" i="14"/>
  <c r="N50" i="14"/>
  <c r="Q66" i="14"/>
  <c r="B88" i="4"/>
  <c r="B80" i="4"/>
  <c r="K15" i="5"/>
  <c r="D15" i="4" s="1"/>
  <c r="I20" i="4"/>
  <c r="B96" i="4"/>
  <c r="T63" i="20"/>
  <c r="K77" i="8"/>
  <c r="D77" i="9" s="1"/>
  <c r="K59" i="8"/>
  <c r="D59" i="9" s="1"/>
  <c r="D46" i="14"/>
  <c r="L82" i="14"/>
  <c r="E6" i="14"/>
  <c r="T66" i="14"/>
  <c r="H86" i="14"/>
  <c r="B20" i="9"/>
  <c r="R82" i="14"/>
  <c r="M34" i="14"/>
  <c r="V22" i="14"/>
  <c r="N14" i="14"/>
  <c r="U80" i="17"/>
  <c r="V20" i="17"/>
  <c r="B54" i="20"/>
  <c r="B72" i="4"/>
  <c r="U13" i="17"/>
  <c r="U93" i="17"/>
  <c r="K84" i="4"/>
  <c r="J84" i="4"/>
  <c r="I12" i="9"/>
  <c r="K12" i="9"/>
  <c r="L44" i="4"/>
  <c r="B14" i="20"/>
  <c r="K64" i="9"/>
  <c r="B66" i="4"/>
  <c r="B54" i="9"/>
  <c r="B40" i="9"/>
  <c r="K7" i="5"/>
  <c r="D7" i="4" s="1"/>
  <c r="B98" i="4"/>
  <c r="B60" i="9"/>
  <c r="B74" i="9"/>
  <c r="L79" i="8"/>
  <c r="E79" i="9" s="1"/>
  <c r="K76" i="4"/>
  <c r="B12" i="4"/>
  <c r="B12" i="17"/>
  <c r="B52" i="4"/>
  <c r="B82" i="4"/>
  <c r="B16" i="17"/>
  <c r="B19" i="17"/>
  <c r="B19" i="20"/>
  <c r="B31" i="20"/>
  <c r="B31" i="17"/>
  <c r="V31" i="17"/>
  <c r="U31" i="17"/>
  <c r="M54" i="5"/>
  <c r="F54" i="4" s="1"/>
  <c r="P54" i="4" s="1"/>
  <c r="G54" i="7" s="1"/>
  <c r="B6" i="20"/>
  <c r="B24" i="9"/>
  <c r="B24" i="4"/>
  <c r="B44" i="9"/>
  <c r="B44" i="4"/>
  <c r="L11" i="5"/>
  <c r="E11" i="4" s="1"/>
  <c r="J11" i="5"/>
  <c r="C11" i="4" s="1"/>
  <c r="K19" i="5"/>
  <c r="D19" i="4" s="1"/>
  <c r="L19" i="5"/>
  <c r="E19" i="4" s="1"/>
  <c r="O19" i="4" s="1"/>
  <c r="F19" i="7" s="1"/>
  <c r="B48" i="9"/>
  <c r="B48" i="4"/>
  <c r="B50" i="9"/>
  <c r="B50" i="4"/>
  <c r="B84" i="9"/>
  <c r="B84" i="4"/>
  <c r="B90" i="9"/>
  <c r="B90" i="4"/>
  <c r="B102" i="4"/>
  <c r="B102" i="9"/>
  <c r="J5" i="8"/>
  <c r="C5" i="9" s="1"/>
  <c r="K5" i="8"/>
  <c r="D5" i="9" s="1"/>
  <c r="N5" i="9" s="1"/>
  <c r="E5" i="12" s="1"/>
  <c r="K31" i="8"/>
  <c r="D31" i="9" s="1"/>
  <c r="M31" i="8"/>
  <c r="F31" i="9" s="1"/>
  <c r="M41" i="8"/>
  <c r="F41" i="9" s="1"/>
  <c r="P41" i="9" s="1"/>
  <c r="G41" i="12" s="1"/>
  <c r="L41" i="8"/>
  <c r="E41" i="9" s="1"/>
  <c r="L47" i="8"/>
  <c r="E47" i="9" s="1"/>
  <c r="O47" i="9" s="1"/>
  <c r="F47" i="12" s="1"/>
  <c r="K47" i="8"/>
  <c r="D47" i="9" s="1"/>
  <c r="K55" i="8"/>
  <c r="D55" i="9" s="1"/>
  <c r="M55" i="8"/>
  <c r="F55" i="9" s="1"/>
  <c r="P55" i="9" s="1"/>
  <c r="G55" i="12" s="1"/>
  <c r="J67" i="8"/>
  <c r="C67" i="9" s="1"/>
  <c r="L67" i="8"/>
  <c r="E67" i="9" s="1"/>
  <c r="M71" i="8"/>
  <c r="F71" i="9" s="1"/>
  <c r="J71" i="8"/>
  <c r="C71" i="9" s="1"/>
  <c r="M87" i="8"/>
  <c r="F87" i="9" s="1"/>
  <c r="L87" i="8"/>
  <c r="E87" i="9" s="1"/>
  <c r="O87" i="9" s="1"/>
  <c r="F87" i="12" s="1"/>
  <c r="L91" i="8"/>
  <c r="E91" i="9" s="1"/>
  <c r="M91" i="8"/>
  <c r="F91" i="9" s="1"/>
  <c r="M95" i="8"/>
  <c r="F95" i="9" s="1"/>
  <c r="P95" i="9" s="1"/>
  <c r="G95" i="12" s="1"/>
  <c r="K95" i="8"/>
  <c r="D95" i="9" s="1"/>
  <c r="J101" i="8"/>
  <c r="C101" i="9" s="1"/>
  <c r="M101" i="9" s="1"/>
  <c r="D101" i="12" s="1"/>
  <c r="M101" i="8"/>
  <c r="F101" i="9" s="1"/>
  <c r="L101" i="8"/>
  <c r="E101" i="9" s="1"/>
  <c r="M30" i="14"/>
  <c r="P30" i="14"/>
  <c r="W38" i="14"/>
  <c r="H38" i="14"/>
  <c r="V54" i="14"/>
  <c r="J54" i="14"/>
  <c r="O62" i="14"/>
  <c r="U62" i="14"/>
  <c r="N66" i="14"/>
  <c r="R66" i="14"/>
  <c r="S70" i="14"/>
  <c r="L70" i="14"/>
  <c r="G70" i="14"/>
  <c r="P78" i="14"/>
  <c r="Q78" i="14"/>
  <c r="T98" i="14"/>
  <c r="I98" i="14"/>
  <c r="K98" i="14"/>
  <c r="V102" i="14"/>
  <c r="S102" i="14"/>
  <c r="P102" i="14"/>
  <c r="V48" i="17"/>
  <c r="U48" i="17"/>
  <c r="U90" i="20"/>
  <c r="T90" i="20"/>
  <c r="J73" i="4"/>
  <c r="K93" i="4"/>
  <c r="K5" i="9"/>
  <c r="I33" i="9"/>
  <c r="M33" i="9" s="1"/>
  <c r="D33" i="12" s="1"/>
  <c r="L21" i="9"/>
  <c r="L97" i="4"/>
  <c r="K89" i="9"/>
  <c r="K61" i="9"/>
  <c r="I81" i="4"/>
  <c r="I77" i="9"/>
  <c r="M77" i="9" s="1"/>
  <c r="D77" i="12" s="1"/>
  <c r="I61" i="9"/>
  <c r="N99" i="9"/>
  <c r="E99" i="12" s="1"/>
  <c r="L72" i="4"/>
  <c r="K40" i="9"/>
  <c r="K60" i="4"/>
  <c r="K9" i="4"/>
  <c r="O9" i="4" s="1"/>
  <c r="F9" i="7" s="1"/>
  <c r="I78" i="9"/>
  <c r="K18" i="9"/>
  <c r="L6" i="9"/>
  <c r="I34" i="4"/>
  <c r="L26" i="4"/>
  <c r="K11" i="4"/>
  <c r="K14" i="4"/>
  <c r="L40" i="4"/>
  <c r="J62" i="4"/>
  <c r="J26" i="4"/>
  <c r="L95" i="8"/>
  <c r="E95" i="9" s="1"/>
  <c r="J14" i="4"/>
  <c r="I92" i="4"/>
  <c r="L36" i="9"/>
  <c r="P36" i="9" s="1"/>
  <c r="G36" i="12" s="1"/>
  <c r="J20" i="4"/>
  <c r="M54" i="8"/>
  <c r="F54" i="9" s="1"/>
  <c r="J100" i="4"/>
  <c r="N100" i="4" s="1"/>
  <c r="E100" i="7" s="1"/>
  <c r="D81" i="14"/>
  <c r="U4" i="17"/>
  <c r="K6" i="4"/>
  <c r="T101" i="20"/>
  <c r="K18" i="5"/>
  <c r="D18" i="4" s="1"/>
  <c r="L18" i="5"/>
  <c r="E18" i="4" s="1"/>
  <c r="J61" i="5"/>
  <c r="C61" i="4" s="1"/>
  <c r="M61" i="5"/>
  <c r="F61" i="4" s="1"/>
  <c r="P61" i="4" s="1"/>
  <c r="G61" i="7" s="1"/>
  <c r="K91" i="5"/>
  <c r="D91" i="4" s="1"/>
  <c r="J91" i="5"/>
  <c r="C91" i="4" s="1"/>
  <c r="J100" i="8"/>
  <c r="C100" i="9" s="1"/>
  <c r="M100" i="8"/>
  <c r="F100" i="9" s="1"/>
  <c r="L44" i="9"/>
  <c r="P44" i="9" s="1"/>
  <c r="G44" i="12" s="1"/>
  <c r="I44" i="9"/>
  <c r="K56" i="9"/>
  <c r="J56" i="9"/>
  <c r="U89" i="20"/>
  <c r="T89" i="20"/>
  <c r="N51" i="9"/>
  <c r="E51" i="12" s="1"/>
  <c r="E36" i="14"/>
  <c r="M36" i="14"/>
  <c r="B93" i="4"/>
  <c r="L74" i="8"/>
  <c r="E74" i="9" s="1"/>
  <c r="I8" i="14"/>
  <c r="B36" i="4"/>
  <c r="B36" i="9"/>
  <c r="J23" i="5"/>
  <c r="C23" i="4" s="1"/>
  <c r="L23" i="5"/>
  <c r="E23" i="4" s="1"/>
  <c r="M31" i="5"/>
  <c r="F31" i="4" s="1"/>
  <c r="L31" i="5"/>
  <c r="E31" i="4" s="1"/>
  <c r="L21" i="8"/>
  <c r="E21" i="9" s="1"/>
  <c r="O21" i="9" s="1"/>
  <c r="F21" i="12" s="1"/>
  <c r="J21" i="8"/>
  <c r="C21" i="9" s="1"/>
  <c r="K23" i="8"/>
  <c r="D23" i="9" s="1"/>
  <c r="N23" i="9" s="1"/>
  <c r="E23" i="12" s="1"/>
  <c r="J23" i="8"/>
  <c r="C23" i="9" s="1"/>
  <c r="M25" i="8"/>
  <c r="F25" i="9" s="1"/>
  <c r="P25" i="9" s="1"/>
  <c r="G25" i="12" s="1"/>
  <c r="J25" i="8"/>
  <c r="C25" i="9" s="1"/>
  <c r="J35" i="8"/>
  <c r="C35" i="9" s="1"/>
  <c r="M35" i="8"/>
  <c r="F35" i="9" s="1"/>
  <c r="P35" i="9" s="1"/>
  <c r="G35" i="12" s="1"/>
  <c r="M39" i="8"/>
  <c r="F39" i="9" s="1"/>
  <c r="J39" i="8"/>
  <c r="C39" i="9" s="1"/>
  <c r="L43" i="8"/>
  <c r="E43" i="9" s="1"/>
  <c r="J43" i="8"/>
  <c r="C43" i="9" s="1"/>
  <c r="J45" i="8"/>
  <c r="C45" i="9" s="1"/>
  <c r="K45" i="8"/>
  <c r="D45" i="9" s="1"/>
  <c r="J53" i="8"/>
  <c r="C53" i="9" s="1"/>
  <c r="M53" i="8"/>
  <c r="F53" i="9" s="1"/>
  <c r="L69" i="8"/>
  <c r="E69" i="9" s="1"/>
  <c r="K69" i="8"/>
  <c r="D69" i="9" s="1"/>
  <c r="J81" i="8"/>
  <c r="C81" i="9" s="1"/>
  <c r="M81" i="8"/>
  <c r="F81" i="9" s="1"/>
  <c r="L83" i="8"/>
  <c r="E83" i="9" s="1"/>
  <c r="J83" i="8"/>
  <c r="C83" i="9" s="1"/>
  <c r="K97" i="9"/>
  <c r="J97" i="9"/>
  <c r="B18" i="17"/>
  <c r="B18" i="20"/>
  <c r="U10" i="14"/>
  <c r="I10" i="14"/>
  <c r="O14" i="14"/>
  <c r="S14" i="14"/>
  <c r="H18" i="14"/>
  <c r="I18" i="14"/>
  <c r="G26" i="14"/>
  <c r="P26" i="14"/>
  <c r="W26" i="14"/>
  <c r="M26" i="14"/>
  <c r="W34" i="14"/>
  <c r="U34" i="14"/>
  <c r="J42" i="14"/>
  <c r="N42" i="14"/>
  <c r="O50" i="14"/>
  <c r="Q50" i="14"/>
  <c r="E50" i="14"/>
  <c r="M58" i="14"/>
  <c r="V58" i="14"/>
  <c r="U74" i="14"/>
  <c r="Q74" i="14"/>
  <c r="P74" i="14"/>
  <c r="F78" i="14"/>
  <c r="D78" i="14"/>
  <c r="G90" i="14"/>
  <c r="Q90" i="14"/>
  <c r="W90" i="14"/>
  <c r="D94" i="14"/>
  <c r="I94" i="14"/>
  <c r="V12" i="17"/>
  <c r="U12" i="17"/>
  <c r="V24" i="17"/>
  <c r="U24" i="17"/>
  <c r="U68" i="17"/>
  <c r="V68" i="17"/>
  <c r="B21" i="17"/>
  <c r="U93" i="14"/>
  <c r="K37" i="5"/>
  <c r="D37" i="4" s="1"/>
  <c r="L37" i="5"/>
  <c r="E37" i="4" s="1"/>
  <c r="J37" i="5"/>
  <c r="C37" i="4" s="1"/>
  <c r="M37" i="4" s="1"/>
  <c r="D37" i="7" s="1"/>
  <c r="M41" i="5"/>
  <c r="F41" i="4" s="1"/>
  <c r="J41" i="5"/>
  <c r="C41" i="4" s="1"/>
  <c r="M41" i="4" s="1"/>
  <c r="D41" i="7" s="1"/>
  <c r="L41" i="5"/>
  <c r="E41" i="4" s="1"/>
  <c r="L45" i="5"/>
  <c r="E45" i="4" s="1"/>
  <c r="K45" i="5"/>
  <c r="D45" i="4" s="1"/>
  <c r="M45" i="5"/>
  <c r="F45" i="4" s="1"/>
  <c r="B47" i="4"/>
  <c r="B47" i="9"/>
  <c r="B49" i="4"/>
  <c r="B49" i="9"/>
  <c r="B51" i="4"/>
  <c r="B51" i="9"/>
  <c r="B61" i="4"/>
  <c r="B61" i="9"/>
  <c r="B71" i="9"/>
  <c r="B71" i="4"/>
  <c r="B83" i="9"/>
  <c r="B83" i="4"/>
  <c r="B85" i="4"/>
  <c r="B85" i="9"/>
  <c r="B89" i="4"/>
  <c r="B89" i="9"/>
  <c r="B91" i="9"/>
  <c r="B91" i="4"/>
  <c r="B101" i="4"/>
  <c r="B101" i="9"/>
  <c r="M6" i="8"/>
  <c r="F6" i="9" s="1"/>
  <c r="K6" i="8"/>
  <c r="D6" i="9" s="1"/>
  <c r="K8" i="8"/>
  <c r="D8" i="9" s="1"/>
  <c r="M8" i="8"/>
  <c r="F8" i="9" s="1"/>
  <c r="P8" i="9" s="1"/>
  <c r="G8" i="12" s="1"/>
  <c r="J8" i="8"/>
  <c r="C8" i="9" s="1"/>
  <c r="L10" i="8"/>
  <c r="E10" i="9" s="1"/>
  <c r="M10" i="8"/>
  <c r="F10" i="9" s="1"/>
  <c r="L12" i="8"/>
  <c r="E12" i="9" s="1"/>
  <c r="M12" i="8"/>
  <c r="F12" i="9" s="1"/>
  <c r="K12" i="8"/>
  <c r="D12" i="9" s="1"/>
  <c r="J12" i="8"/>
  <c r="C12" i="9" s="1"/>
  <c r="J16" i="8"/>
  <c r="C16" i="9" s="1"/>
  <c r="L16" i="8"/>
  <c r="E16" i="9" s="1"/>
  <c r="M18" i="8"/>
  <c r="F18" i="9" s="1"/>
  <c r="P18" i="9" s="1"/>
  <c r="G18" i="12" s="1"/>
  <c r="J18" i="8"/>
  <c r="C18" i="9" s="1"/>
  <c r="M18" i="9" s="1"/>
  <c r="D18" i="12" s="1"/>
  <c r="J20" i="8"/>
  <c r="C20" i="9" s="1"/>
  <c r="M20" i="8"/>
  <c r="F20" i="9" s="1"/>
  <c r="K20" i="8"/>
  <c r="D20" i="9" s="1"/>
  <c r="K26" i="8"/>
  <c r="D26" i="9" s="1"/>
  <c r="L26" i="8"/>
  <c r="E26" i="9" s="1"/>
  <c r="L38" i="8"/>
  <c r="E38" i="9" s="1"/>
  <c r="K38" i="8"/>
  <c r="D38" i="9" s="1"/>
  <c r="J40" i="8"/>
  <c r="C40" i="9" s="1"/>
  <c r="L40" i="8"/>
  <c r="E40" i="9" s="1"/>
  <c r="M40" i="8"/>
  <c r="F40" i="9" s="1"/>
  <c r="P40" i="9" s="1"/>
  <c r="G40" i="12" s="1"/>
  <c r="J42" i="8"/>
  <c r="C42" i="9" s="1"/>
  <c r="M42" i="8"/>
  <c r="F42" i="9" s="1"/>
  <c r="J66" i="8"/>
  <c r="C66" i="9" s="1"/>
  <c r="L66" i="8"/>
  <c r="E66" i="9" s="1"/>
  <c r="M68" i="8"/>
  <c r="F68" i="9" s="1"/>
  <c r="J68" i="8"/>
  <c r="C68" i="9" s="1"/>
  <c r="K92" i="8"/>
  <c r="D92" i="9" s="1"/>
  <c r="L92" i="8"/>
  <c r="E92" i="9" s="1"/>
  <c r="J92" i="8"/>
  <c r="C92" i="9" s="1"/>
  <c r="L67" i="9"/>
  <c r="P67" i="9" s="1"/>
  <c r="G67" i="12" s="1"/>
  <c r="J67" i="9"/>
  <c r="L83" i="9"/>
  <c r="K83" i="9"/>
  <c r="E28" i="14"/>
  <c r="H28" i="14"/>
  <c r="S32" i="14"/>
  <c r="M32" i="14"/>
  <c r="W32" i="14"/>
  <c r="V52" i="14"/>
  <c r="G52" i="14"/>
  <c r="O52" i="14"/>
  <c r="G60" i="14"/>
  <c r="O60" i="14"/>
  <c r="T60" i="14"/>
  <c r="M68" i="14"/>
  <c r="J68" i="14"/>
  <c r="W68" i="14"/>
  <c r="H68" i="14"/>
  <c r="E72" i="14"/>
  <c r="K72" i="14"/>
  <c r="P84" i="14"/>
  <c r="G84" i="14"/>
  <c r="U84" i="14"/>
  <c r="I88" i="14"/>
  <c r="W88" i="14"/>
  <c r="Q92" i="14"/>
  <c r="S92" i="14"/>
  <c r="V96" i="14"/>
  <c r="M96" i="14"/>
  <c r="E96" i="14"/>
  <c r="U30" i="17"/>
  <c r="V30" i="17"/>
  <c r="I99" i="9"/>
  <c r="M26" i="8"/>
  <c r="F26" i="9" s="1"/>
  <c r="J84" i="14"/>
  <c r="V100" i="14"/>
  <c r="Q80" i="14"/>
  <c r="I48" i="14"/>
  <c r="U24" i="14"/>
  <c r="B35" i="4"/>
  <c r="B35" i="9"/>
  <c r="K22" i="5"/>
  <c r="D22" i="4" s="1"/>
  <c r="L22" i="5"/>
  <c r="E22" i="4" s="1"/>
  <c r="M22" i="5"/>
  <c r="F22" i="4" s="1"/>
  <c r="P22" i="4" s="1"/>
  <c r="G22" i="7" s="1"/>
  <c r="J22" i="5"/>
  <c r="C22" i="4" s="1"/>
  <c r="L57" i="5"/>
  <c r="E57" i="4" s="1"/>
  <c r="J57" i="5"/>
  <c r="C57" i="4" s="1"/>
  <c r="M57" i="4" s="1"/>
  <c r="D57" i="7" s="1"/>
  <c r="K59" i="5"/>
  <c r="D59" i="4" s="1"/>
  <c r="J59" i="5"/>
  <c r="C59" i="4" s="1"/>
  <c r="M67" i="5"/>
  <c r="F67" i="4" s="1"/>
  <c r="J67" i="5"/>
  <c r="C67" i="4" s="1"/>
  <c r="J69" i="5"/>
  <c r="C69" i="4" s="1"/>
  <c r="M69" i="4" s="1"/>
  <c r="D69" i="7" s="1"/>
  <c r="K69" i="5"/>
  <c r="D69" i="4" s="1"/>
  <c r="M69" i="5"/>
  <c r="F69" i="4" s="1"/>
  <c r="M71" i="5"/>
  <c r="F71" i="4" s="1"/>
  <c r="J71" i="5"/>
  <c r="C71" i="4" s="1"/>
  <c r="L71" i="5"/>
  <c r="E71" i="4" s="1"/>
  <c r="K71" i="5"/>
  <c r="D71" i="4" s="1"/>
  <c r="J73" i="5"/>
  <c r="C73" i="4" s="1"/>
  <c r="M73" i="4" s="1"/>
  <c r="D73" i="7" s="1"/>
  <c r="M73" i="5"/>
  <c r="F73" i="4" s="1"/>
  <c r="J77" i="5"/>
  <c r="C77" i="4" s="1"/>
  <c r="L77" i="5"/>
  <c r="E77" i="4" s="1"/>
  <c r="M89" i="5"/>
  <c r="F89" i="4" s="1"/>
  <c r="L89" i="5"/>
  <c r="E89" i="4" s="1"/>
  <c r="O89" i="4" s="1"/>
  <c r="F89" i="7" s="1"/>
  <c r="K103" i="5"/>
  <c r="D103" i="4" s="1"/>
  <c r="N103" i="4" s="1"/>
  <c r="E103" i="7" s="1"/>
  <c r="M103" i="5"/>
  <c r="F103" i="4" s="1"/>
  <c r="M96" i="8"/>
  <c r="F96" i="9" s="1"/>
  <c r="J96" i="8"/>
  <c r="C96" i="9" s="1"/>
  <c r="B42" i="9"/>
  <c r="B42" i="4"/>
  <c r="B77" i="4"/>
  <c r="B77" i="9"/>
  <c r="B95" i="9"/>
  <c r="B95" i="4"/>
  <c r="B103" i="9"/>
  <c r="B103" i="4"/>
  <c r="J30" i="8"/>
  <c r="C30" i="9" s="1"/>
  <c r="M30" i="8"/>
  <c r="F30" i="9" s="1"/>
  <c r="K32" i="8"/>
  <c r="D32" i="9" s="1"/>
  <c r="M32" i="8"/>
  <c r="F32" i="9" s="1"/>
  <c r="P32" i="9" s="1"/>
  <c r="G32" i="12" s="1"/>
  <c r="M50" i="8"/>
  <c r="F50" i="9" s="1"/>
  <c r="J50" i="8"/>
  <c r="C50" i="9" s="1"/>
  <c r="M50" i="9" s="1"/>
  <c r="D50" i="12" s="1"/>
  <c r="L50" i="8"/>
  <c r="E50" i="9" s="1"/>
  <c r="L52" i="8"/>
  <c r="E52" i="9" s="1"/>
  <c r="O52" i="9" s="1"/>
  <c r="F52" i="12" s="1"/>
  <c r="M52" i="8"/>
  <c r="F52" i="9" s="1"/>
  <c r="K54" i="8"/>
  <c r="D54" i="9" s="1"/>
  <c r="N54" i="9" s="1"/>
  <c r="E54" i="12" s="1"/>
  <c r="J54" i="8"/>
  <c r="C54" i="9" s="1"/>
  <c r="K56" i="8"/>
  <c r="D56" i="9" s="1"/>
  <c r="M56" i="8"/>
  <c r="F56" i="9" s="1"/>
  <c r="L56" i="8"/>
  <c r="E56" i="9" s="1"/>
  <c r="K58" i="8"/>
  <c r="D58" i="9" s="1"/>
  <c r="M58" i="8"/>
  <c r="F58" i="9" s="1"/>
  <c r="J58" i="8"/>
  <c r="C58" i="9" s="1"/>
  <c r="L60" i="8"/>
  <c r="E60" i="9" s="1"/>
  <c r="O60" i="9" s="1"/>
  <c r="F60" i="12" s="1"/>
  <c r="K60" i="8"/>
  <c r="D60" i="9" s="1"/>
  <c r="K86" i="8"/>
  <c r="D86" i="9" s="1"/>
  <c r="N86" i="9" s="1"/>
  <c r="E86" i="12" s="1"/>
  <c r="M86" i="8"/>
  <c r="F86" i="9" s="1"/>
  <c r="I39" i="4"/>
  <c r="K39" i="4"/>
  <c r="K67" i="4"/>
  <c r="O67" i="4" s="1"/>
  <c r="F67" i="7" s="1"/>
  <c r="I67" i="4"/>
  <c r="J91" i="4"/>
  <c r="I91" i="4"/>
  <c r="L91" i="4"/>
  <c r="J12" i="14"/>
  <c r="F12" i="14"/>
  <c r="P16" i="14"/>
  <c r="W16" i="14"/>
  <c r="S16" i="14"/>
  <c r="H20" i="14"/>
  <c r="W20" i="14"/>
  <c r="V20" i="14"/>
  <c r="K40" i="14"/>
  <c r="I40" i="14"/>
  <c r="V44" i="14"/>
  <c r="T44" i="14"/>
  <c r="K44" i="14"/>
  <c r="Q56" i="14"/>
  <c r="T56" i="14"/>
  <c r="G64" i="14"/>
  <c r="E64" i="14"/>
  <c r="H64" i="14"/>
  <c r="F76" i="14"/>
  <c r="P76" i="14"/>
  <c r="R76" i="14"/>
  <c r="U76" i="14"/>
  <c r="T16" i="20"/>
  <c r="K59" i="9"/>
  <c r="B63" i="9"/>
  <c r="K11" i="9"/>
  <c r="M29" i="5"/>
  <c r="F29" i="4" s="1"/>
  <c r="L14" i="8"/>
  <c r="E14" i="9" s="1"/>
  <c r="L6" i="8"/>
  <c r="E6" i="9" s="1"/>
  <c r="U20" i="14"/>
  <c r="L42" i="8"/>
  <c r="E42" i="9" s="1"/>
  <c r="O42" i="9" s="1"/>
  <c r="F42" i="12" s="1"/>
  <c r="B53" i="4"/>
  <c r="V46" i="17"/>
  <c r="B23" i="9"/>
  <c r="B23" i="4"/>
  <c r="B27" i="9"/>
  <c r="B27" i="4"/>
  <c r="B39" i="9"/>
  <c r="B39" i="4"/>
  <c r="K10" i="5"/>
  <c r="D10" i="4" s="1"/>
  <c r="N10" i="4" s="1"/>
  <c r="E10" i="7" s="1"/>
  <c r="L10" i="5"/>
  <c r="E10" i="4" s="1"/>
  <c r="M14" i="5"/>
  <c r="F14" i="4" s="1"/>
  <c r="K14" i="5"/>
  <c r="D14" i="4" s="1"/>
  <c r="K38" i="5"/>
  <c r="D38" i="4" s="1"/>
  <c r="N38" i="4" s="1"/>
  <c r="E38" i="7" s="1"/>
  <c r="M38" i="5"/>
  <c r="F38" i="4" s="1"/>
  <c r="J38" i="5"/>
  <c r="C38" i="4" s="1"/>
  <c r="L38" i="5"/>
  <c r="E38" i="4" s="1"/>
  <c r="L47" i="5"/>
  <c r="E47" i="4" s="1"/>
  <c r="J47" i="5"/>
  <c r="C47" i="4" s="1"/>
  <c r="M47" i="5"/>
  <c r="F47" i="4" s="1"/>
  <c r="P47" i="4" s="1"/>
  <c r="G47" i="7" s="1"/>
  <c r="K47" i="5"/>
  <c r="D47" i="4" s="1"/>
  <c r="K49" i="5"/>
  <c r="D49" i="4" s="1"/>
  <c r="L49" i="5"/>
  <c r="E49" i="4" s="1"/>
  <c r="O49" i="4" s="1"/>
  <c r="F49" i="7" s="1"/>
  <c r="M53" i="5"/>
  <c r="F53" i="4" s="1"/>
  <c r="K53" i="5"/>
  <c r="D53" i="4" s="1"/>
  <c r="L53" i="5"/>
  <c r="E53" i="4" s="1"/>
  <c r="M63" i="5"/>
  <c r="F63" i="4" s="1"/>
  <c r="L63" i="5"/>
  <c r="E63" i="4" s="1"/>
  <c r="J81" i="5"/>
  <c r="C81" i="4" s="1"/>
  <c r="K81" i="5"/>
  <c r="D81" i="4" s="1"/>
  <c r="M85" i="5"/>
  <c r="F85" i="4" s="1"/>
  <c r="J85" i="5"/>
  <c r="C85" i="4" s="1"/>
  <c r="M85" i="4" s="1"/>
  <c r="D85" i="7" s="1"/>
  <c r="K95" i="5"/>
  <c r="D95" i="4" s="1"/>
  <c r="M95" i="5"/>
  <c r="F95" i="4" s="1"/>
  <c r="M97" i="5"/>
  <c r="F97" i="4" s="1"/>
  <c r="K97" i="5"/>
  <c r="D97" i="4" s="1"/>
  <c r="N97" i="4" s="1"/>
  <c r="E97" i="7" s="1"/>
  <c r="L97" i="5"/>
  <c r="E97" i="4" s="1"/>
  <c r="K99" i="5"/>
  <c r="D99" i="4" s="1"/>
  <c r="N99" i="4" s="1"/>
  <c r="E99" i="7" s="1"/>
  <c r="L99" i="5"/>
  <c r="E99" i="4" s="1"/>
  <c r="I87" i="9"/>
  <c r="L20" i="8"/>
  <c r="E20" i="9" s="1"/>
  <c r="O20" i="9" s="1"/>
  <c r="F20" i="12" s="1"/>
  <c r="K75" i="9"/>
  <c r="J32" i="8"/>
  <c r="C32" i="9" s="1"/>
  <c r="J6" i="8"/>
  <c r="C6" i="9" s="1"/>
  <c r="M6" i="9" s="1"/>
  <c r="D6" i="12" s="1"/>
  <c r="L58" i="8"/>
  <c r="E58" i="9" s="1"/>
  <c r="K10" i="8"/>
  <c r="D10" i="9" s="1"/>
  <c r="N10" i="9" s="1"/>
  <c r="E10" i="12" s="1"/>
  <c r="D16" i="14"/>
  <c r="U94" i="17"/>
  <c r="J97" i="5"/>
  <c r="C97" i="4" s="1"/>
  <c r="J75" i="5"/>
  <c r="C75" i="4" s="1"/>
  <c r="K55" i="5"/>
  <c r="D55" i="4" s="1"/>
  <c r="L64" i="8"/>
  <c r="E64" i="9" s="1"/>
  <c r="M75" i="5"/>
  <c r="F75" i="4" s="1"/>
  <c r="B59" i="4"/>
  <c r="J89" i="5"/>
  <c r="C89" i="4" s="1"/>
  <c r="K63" i="5"/>
  <c r="D63" i="4" s="1"/>
  <c r="B69" i="4"/>
  <c r="B15" i="4"/>
  <c r="K28" i="8"/>
  <c r="D28" i="9" s="1"/>
  <c r="S100" i="14"/>
  <c r="I80" i="14"/>
  <c r="O64" i="14"/>
  <c r="M48" i="14"/>
  <c r="K24" i="14"/>
  <c r="K41" i="5"/>
  <c r="D41" i="4" s="1"/>
  <c r="B79" i="4"/>
  <c r="K30" i="5"/>
  <c r="D30" i="4" s="1"/>
  <c r="L18" i="8"/>
  <c r="E18" i="9" s="1"/>
  <c r="L59" i="5"/>
  <c r="E59" i="4" s="1"/>
  <c r="O59" i="4" s="1"/>
  <c r="F59" i="7" s="1"/>
  <c r="J95" i="5"/>
  <c r="C95" i="4" s="1"/>
  <c r="J14" i="8"/>
  <c r="C14" i="9" s="1"/>
  <c r="L75" i="9"/>
  <c r="L86" i="8"/>
  <c r="E86" i="9" s="1"/>
  <c r="J56" i="8"/>
  <c r="C56" i="9" s="1"/>
  <c r="J10" i="8"/>
  <c r="C10" i="9" s="1"/>
  <c r="U16" i="14"/>
  <c r="K83" i="5"/>
  <c r="D83" i="4" s="1"/>
  <c r="N83" i="4" s="1"/>
  <c r="E83" i="7" s="1"/>
  <c r="K67" i="5"/>
  <c r="D67" i="4" s="1"/>
  <c r="M49" i="5"/>
  <c r="F49" i="4" s="1"/>
  <c r="K35" i="9"/>
  <c r="K52" i="8"/>
  <c r="D52" i="9" s="1"/>
  <c r="K73" i="5"/>
  <c r="D73" i="4" s="1"/>
  <c r="J14" i="5"/>
  <c r="C14" i="4" s="1"/>
  <c r="M14" i="4" s="1"/>
  <c r="D14" i="7" s="1"/>
  <c r="J63" i="5"/>
  <c r="C63" i="4" s="1"/>
  <c r="J38" i="8"/>
  <c r="C38" i="9" s="1"/>
  <c r="M92" i="14"/>
  <c r="N92" i="14"/>
  <c r="O72" i="14"/>
  <c r="I56" i="14"/>
  <c r="O40" i="14"/>
  <c r="H12" i="14"/>
  <c r="B81" i="9"/>
  <c r="J30" i="5"/>
  <c r="C30" i="4" s="1"/>
  <c r="J98" i="8"/>
  <c r="C98" i="9" s="1"/>
  <c r="L98" i="8"/>
  <c r="E98" i="9" s="1"/>
  <c r="K98" i="8"/>
  <c r="D98" i="9" s="1"/>
  <c r="N98" i="9" s="1"/>
  <c r="E98" i="12" s="1"/>
  <c r="L102" i="8"/>
  <c r="E102" i="9" s="1"/>
  <c r="J102" i="8"/>
  <c r="C102" i="9" s="1"/>
  <c r="M102" i="9" s="1"/>
  <c r="D102" i="12" s="1"/>
  <c r="K102" i="8"/>
  <c r="D102" i="9" s="1"/>
  <c r="K16" i="4"/>
  <c r="L16" i="4"/>
  <c r="K80" i="4"/>
  <c r="L80" i="4"/>
  <c r="P80" i="4" s="1"/>
  <c r="G80" i="7" s="1"/>
  <c r="I4" i="9"/>
  <c r="K4" i="9"/>
  <c r="K24" i="9"/>
  <c r="L24" i="9"/>
  <c r="P24" i="9" s="1"/>
  <c r="G24" i="12" s="1"/>
  <c r="I28" i="9"/>
  <c r="L28" i="9"/>
  <c r="P28" i="9" s="1"/>
  <c r="G28" i="12" s="1"/>
  <c r="J48" i="9"/>
  <c r="K48" i="9"/>
  <c r="B23" i="20"/>
  <c r="B23" i="17"/>
  <c r="B39" i="20"/>
  <c r="B39" i="17"/>
  <c r="G65" i="14"/>
  <c r="P65" i="14"/>
  <c r="D77" i="14"/>
  <c r="N77" i="14"/>
  <c r="L77" i="14"/>
  <c r="V23" i="17"/>
  <c r="U23" i="17"/>
  <c r="V95" i="17"/>
  <c r="U95" i="17"/>
  <c r="T69" i="20"/>
  <c r="U69" i="20"/>
  <c r="J72" i="9"/>
  <c r="J28" i="9"/>
  <c r="K48" i="4"/>
  <c r="J72" i="4"/>
  <c r="N72" i="4" s="1"/>
  <c r="E72" i="7" s="1"/>
  <c r="J36" i="9"/>
  <c r="K88" i="4"/>
  <c r="L68" i="9"/>
  <c r="I48" i="9"/>
  <c r="J60" i="4"/>
  <c r="L20" i="4"/>
  <c r="B95" i="20"/>
  <c r="K100" i="4"/>
  <c r="I32" i="4"/>
  <c r="L13" i="4"/>
  <c r="P13" i="4" s="1"/>
  <c r="G13" i="7" s="1"/>
  <c r="L88" i="4"/>
  <c r="P88" i="4" s="1"/>
  <c r="G88" i="7" s="1"/>
  <c r="B61" i="17"/>
  <c r="B5" i="9"/>
  <c r="B5" i="4"/>
  <c r="B32" i="9"/>
  <c r="B32" i="4"/>
  <c r="L7" i="8"/>
  <c r="E7" i="9" s="1"/>
  <c r="M7" i="8"/>
  <c r="F7" i="9" s="1"/>
  <c r="J7" i="8"/>
  <c r="C7" i="9" s="1"/>
  <c r="L9" i="8"/>
  <c r="E9" i="9" s="1"/>
  <c r="J9" i="8"/>
  <c r="C9" i="9" s="1"/>
  <c r="L11" i="8"/>
  <c r="E11" i="9" s="1"/>
  <c r="M11" i="8"/>
  <c r="F11" i="9" s="1"/>
  <c r="L13" i="8"/>
  <c r="E13" i="9" s="1"/>
  <c r="K13" i="8"/>
  <c r="D13" i="9" s="1"/>
  <c r="M13" i="8"/>
  <c r="F13" i="9" s="1"/>
  <c r="P13" i="9" s="1"/>
  <c r="G13" i="12" s="1"/>
  <c r="J13" i="8"/>
  <c r="C13" i="9" s="1"/>
  <c r="L15" i="8"/>
  <c r="E15" i="9" s="1"/>
  <c r="M15" i="8"/>
  <c r="F15" i="9" s="1"/>
  <c r="L17" i="8"/>
  <c r="E17" i="9" s="1"/>
  <c r="M17" i="8"/>
  <c r="F17" i="9" s="1"/>
  <c r="M19" i="8"/>
  <c r="F19" i="9" s="1"/>
  <c r="L19" i="8"/>
  <c r="E19" i="9" s="1"/>
  <c r="J27" i="8"/>
  <c r="C27" i="9" s="1"/>
  <c r="M27" i="9" s="1"/>
  <c r="D27" i="12" s="1"/>
  <c r="L27" i="8"/>
  <c r="E27" i="9" s="1"/>
  <c r="L29" i="8"/>
  <c r="E29" i="9" s="1"/>
  <c r="M29" i="8"/>
  <c r="F29" i="9" s="1"/>
  <c r="K29" i="8"/>
  <c r="D29" i="9" s="1"/>
  <c r="M33" i="8"/>
  <c r="F33" i="9" s="1"/>
  <c r="P33" i="9" s="1"/>
  <c r="G33" i="12" s="1"/>
  <c r="L33" i="8"/>
  <c r="E33" i="9" s="1"/>
  <c r="J37" i="8"/>
  <c r="C37" i="9" s="1"/>
  <c r="K37" i="8"/>
  <c r="D37" i="9" s="1"/>
  <c r="J49" i="8"/>
  <c r="C49" i="9" s="1"/>
  <c r="M49" i="9" s="1"/>
  <c r="D49" i="12" s="1"/>
  <c r="L49" i="8"/>
  <c r="E49" i="9" s="1"/>
  <c r="J51" i="8"/>
  <c r="C51" i="9" s="1"/>
  <c r="L51" i="8"/>
  <c r="E51" i="9" s="1"/>
  <c r="M51" i="8"/>
  <c r="F51" i="9" s="1"/>
  <c r="J57" i="8"/>
  <c r="C57" i="9" s="1"/>
  <c r="L57" i="8"/>
  <c r="E57" i="9" s="1"/>
  <c r="J61" i="8"/>
  <c r="C61" i="9" s="1"/>
  <c r="K61" i="8"/>
  <c r="D61" i="9" s="1"/>
  <c r="J63" i="8"/>
  <c r="C63" i="9" s="1"/>
  <c r="L63" i="8"/>
  <c r="E63" i="9" s="1"/>
  <c r="B8" i="20"/>
  <c r="B8" i="17"/>
  <c r="B10" i="17"/>
  <c r="B10" i="20"/>
  <c r="Q10" i="14"/>
  <c r="T10" i="14"/>
  <c r="M22" i="14"/>
  <c r="Q22" i="14"/>
  <c r="D22" i="14"/>
  <c r="G22" i="14"/>
  <c r="L30" i="14"/>
  <c r="U30" i="14"/>
  <c r="S38" i="14"/>
  <c r="V38" i="14"/>
  <c r="L38" i="14"/>
  <c r="L46" i="14"/>
  <c r="H46" i="14"/>
  <c r="G54" i="14"/>
  <c r="R54" i="14"/>
  <c r="F54" i="14"/>
  <c r="D62" i="14"/>
  <c r="L62" i="14"/>
  <c r="W70" i="14"/>
  <c r="P70" i="14"/>
  <c r="Q70" i="14"/>
  <c r="O70" i="14"/>
  <c r="M74" i="14"/>
  <c r="H74" i="14"/>
  <c r="S78" i="14"/>
  <c r="E78" i="14"/>
  <c r="V82" i="14"/>
  <c r="D82" i="14"/>
  <c r="G82" i="14"/>
  <c r="F82" i="14"/>
  <c r="L90" i="14"/>
  <c r="J90" i="14"/>
  <c r="P98" i="14"/>
  <c r="V98" i="14"/>
  <c r="D98" i="14"/>
  <c r="O98" i="14"/>
  <c r="H102" i="14"/>
  <c r="I102" i="14"/>
  <c r="Q102" i="14"/>
  <c r="U36" i="17"/>
  <c r="V36" i="17"/>
  <c r="U60" i="17"/>
  <c r="V60" i="17"/>
  <c r="V72" i="17"/>
  <c r="U72" i="17"/>
  <c r="T38" i="20"/>
  <c r="U38" i="20"/>
  <c r="T46" i="20"/>
  <c r="U46" i="20"/>
  <c r="T70" i="20"/>
  <c r="U70" i="20"/>
  <c r="U82" i="20"/>
  <c r="T82" i="20"/>
  <c r="I80" i="4"/>
  <c r="J85" i="4"/>
  <c r="J69" i="4"/>
  <c r="M21" i="8"/>
  <c r="F21" i="9" s="1"/>
  <c r="M73" i="8"/>
  <c r="F73" i="9" s="1"/>
  <c r="I33" i="4"/>
  <c r="K28" i="9"/>
  <c r="I72" i="4"/>
  <c r="K36" i="9"/>
  <c r="I44" i="4"/>
  <c r="M44" i="4" s="1"/>
  <c r="D44" i="7" s="1"/>
  <c r="J15" i="5"/>
  <c r="C15" i="4" s="1"/>
  <c r="M11" i="5"/>
  <c r="F11" i="4" s="1"/>
  <c r="J68" i="9"/>
  <c r="J31" i="8"/>
  <c r="C31" i="9" s="1"/>
  <c r="J16" i="4"/>
  <c r="B93" i="20"/>
  <c r="K37" i="9"/>
  <c r="O37" i="9" s="1"/>
  <c r="F37" i="12" s="1"/>
  <c r="K25" i="9"/>
  <c r="I17" i="9"/>
  <c r="J69" i="9"/>
  <c r="K91" i="8"/>
  <c r="D91" i="9" s="1"/>
  <c r="N91" i="9" s="1"/>
  <c r="E91" i="12" s="1"/>
  <c r="M79" i="8"/>
  <c r="F79" i="9" s="1"/>
  <c r="V83" i="17"/>
  <c r="M27" i="5"/>
  <c r="F27" i="4" s="1"/>
  <c r="L61" i="8"/>
  <c r="E61" i="9" s="1"/>
  <c r="M57" i="8"/>
  <c r="F57" i="9" s="1"/>
  <c r="K49" i="8"/>
  <c r="D49" i="9" s="1"/>
  <c r="L35" i="8"/>
  <c r="E35" i="9" s="1"/>
  <c r="K27" i="8"/>
  <c r="D27" i="9" s="1"/>
  <c r="K44" i="9"/>
  <c r="D14" i="14"/>
  <c r="K46" i="14"/>
  <c r="H62" i="14"/>
  <c r="V78" i="14"/>
  <c r="F90" i="14"/>
  <c r="K102" i="14"/>
  <c r="J31" i="5"/>
  <c r="C31" i="4" s="1"/>
  <c r="K34" i="14"/>
  <c r="L54" i="14"/>
  <c r="N74" i="14"/>
  <c r="H82" i="14"/>
  <c r="R94" i="14"/>
  <c r="T6" i="14"/>
  <c r="L102" i="14"/>
  <c r="F94" i="14"/>
  <c r="T86" i="14"/>
  <c r="W74" i="14"/>
  <c r="M70" i="14"/>
  <c r="M66" i="14"/>
  <c r="V62" i="14"/>
  <c r="Q58" i="14"/>
  <c r="I50" i="14"/>
  <c r="N46" i="14"/>
  <c r="Q42" i="14"/>
  <c r="Q38" i="14"/>
  <c r="R34" i="14"/>
  <c r="Q30" i="14"/>
  <c r="Q26" i="14"/>
  <c r="S22" i="14"/>
  <c r="Q18" i="14"/>
  <c r="U14" i="14"/>
  <c r="L69" i="9"/>
  <c r="J47" i="8"/>
  <c r="C47" i="9" s="1"/>
  <c r="J55" i="8"/>
  <c r="C55" i="9" s="1"/>
  <c r="L5" i="8"/>
  <c r="E5" i="9" s="1"/>
  <c r="J65" i="8"/>
  <c r="C65" i="9" s="1"/>
  <c r="J13" i="4"/>
  <c r="V59" i="17"/>
  <c r="M102" i="14"/>
  <c r="J82" i="14"/>
  <c r="L78" i="14"/>
  <c r="F70" i="14"/>
  <c r="W42" i="14"/>
  <c r="R6" i="14"/>
  <c r="K27" i="5"/>
  <c r="D27" i="4" s="1"/>
  <c r="N27" i="4" s="1"/>
  <c r="E27" i="7" s="1"/>
  <c r="M23" i="5"/>
  <c r="F23" i="4" s="1"/>
  <c r="O73" i="14"/>
  <c r="J17" i="8"/>
  <c r="C17" i="9" s="1"/>
  <c r="J15" i="8"/>
  <c r="C15" i="9" s="1"/>
  <c r="M15" i="9" s="1"/>
  <c r="D15" i="12" s="1"/>
  <c r="B68" i="9"/>
  <c r="L31" i="8"/>
  <c r="E31" i="9" s="1"/>
  <c r="V56" i="17"/>
  <c r="B78" i="9"/>
  <c r="K9" i="8"/>
  <c r="D9" i="9" s="1"/>
  <c r="N9" i="9" s="1"/>
  <c r="E9" i="12" s="1"/>
  <c r="T74" i="20"/>
  <c r="B41" i="17"/>
  <c r="U77" i="20"/>
  <c r="O98" i="4"/>
  <c r="F98" i="7" s="1"/>
  <c r="L36" i="5"/>
  <c r="E36" i="4" s="1"/>
  <c r="O36" i="4" s="1"/>
  <c r="F36" i="7" s="1"/>
  <c r="J36" i="5"/>
  <c r="C36" i="4" s="1"/>
  <c r="K36" i="5"/>
  <c r="D36" i="4" s="1"/>
  <c r="L40" i="5"/>
  <c r="E40" i="4" s="1"/>
  <c r="O40" i="4" s="1"/>
  <c r="F40" i="7" s="1"/>
  <c r="M40" i="5"/>
  <c r="F40" i="4" s="1"/>
  <c r="J50" i="5"/>
  <c r="C50" i="4" s="1"/>
  <c r="M50" i="5"/>
  <c r="F50" i="4" s="1"/>
  <c r="J62" i="5"/>
  <c r="C62" i="4" s="1"/>
  <c r="M62" i="4" s="1"/>
  <c r="D62" i="7" s="1"/>
  <c r="M62" i="5"/>
  <c r="F62" i="4" s="1"/>
  <c r="K66" i="5"/>
  <c r="D66" i="4" s="1"/>
  <c r="L66" i="5"/>
  <c r="E66" i="4" s="1"/>
  <c r="B22" i="17"/>
  <c r="B22" i="20"/>
  <c r="B30" i="20"/>
  <c r="B30" i="17"/>
  <c r="B38" i="17"/>
  <c r="B38" i="20"/>
  <c r="B40" i="20"/>
  <c r="B40" i="17"/>
  <c r="B44" i="17"/>
  <c r="B44" i="20"/>
  <c r="B52" i="20"/>
  <c r="B52" i="17"/>
  <c r="B60" i="17"/>
  <c r="B60" i="20"/>
  <c r="B62" i="20"/>
  <c r="B62" i="17"/>
  <c r="B66" i="20"/>
  <c r="B66" i="17"/>
  <c r="B68" i="20"/>
  <c r="B68" i="17"/>
  <c r="B70" i="17"/>
  <c r="B70" i="20"/>
  <c r="B80" i="20"/>
  <c r="B80" i="17"/>
  <c r="B86" i="20"/>
  <c r="B86" i="17"/>
  <c r="B88" i="17"/>
  <c r="B88" i="20"/>
  <c r="B92" i="17"/>
  <c r="B92" i="20"/>
  <c r="B94" i="20"/>
  <c r="B94" i="17"/>
  <c r="B100" i="20"/>
  <c r="B100" i="17"/>
  <c r="B102" i="20"/>
  <c r="B102" i="17"/>
  <c r="Q4" i="14"/>
  <c r="V4" i="14"/>
  <c r="N4" i="14"/>
  <c r="K4" i="14"/>
  <c r="P4" i="14"/>
  <c r="L4" i="14"/>
  <c r="O4" i="14"/>
  <c r="S4" i="14"/>
  <c r="J4" i="14"/>
  <c r="I4" i="14"/>
  <c r="H4" i="14"/>
  <c r="R4" i="14"/>
  <c r="U4" i="14"/>
  <c r="K7" i="14"/>
  <c r="J7" i="14"/>
  <c r="N7" i="14"/>
  <c r="G7" i="14"/>
  <c r="I7" i="14"/>
  <c r="P7" i="14"/>
  <c r="W7" i="14"/>
  <c r="H7" i="14"/>
  <c r="R7" i="14"/>
  <c r="T7" i="14"/>
  <c r="S7" i="14"/>
  <c r="M7" i="14"/>
  <c r="W11" i="14"/>
  <c r="N11" i="14"/>
  <c r="V11" i="14"/>
  <c r="I11" i="14"/>
  <c r="F11" i="14"/>
  <c r="O11" i="14"/>
  <c r="H11" i="14"/>
  <c r="J11" i="14"/>
  <c r="T11" i="14"/>
  <c r="G11" i="14"/>
  <c r="M11" i="14"/>
  <c r="D11" i="14"/>
  <c r="W15" i="14"/>
  <c r="F15" i="14"/>
  <c r="D15" i="14"/>
  <c r="V15" i="14"/>
  <c r="M15" i="14"/>
  <c r="I15" i="14"/>
  <c r="L15" i="14"/>
  <c r="K15" i="14"/>
  <c r="N15" i="14"/>
  <c r="O15" i="14"/>
  <c r="S15" i="14"/>
  <c r="G15" i="14"/>
  <c r="Q15" i="14"/>
  <c r="U15" i="14"/>
  <c r="N19" i="14"/>
  <c r="K19" i="14"/>
  <c r="E19" i="14"/>
  <c r="S19" i="14"/>
  <c r="I19" i="14"/>
  <c r="O19" i="14"/>
  <c r="W19" i="14"/>
  <c r="M19" i="14"/>
  <c r="Q19" i="14"/>
  <c r="G19" i="14"/>
  <c r="R19" i="14"/>
  <c r="P19" i="14"/>
  <c r="J19" i="14"/>
  <c r="U19" i="14"/>
  <c r="R23" i="14"/>
  <c r="E23" i="14"/>
  <c r="Q23" i="14"/>
  <c r="G23" i="14"/>
  <c r="I23" i="14"/>
  <c r="W23" i="14"/>
  <c r="N23" i="14"/>
  <c r="D23" i="14"/>
  <c r="L23" i="14"/>
  <c r="K23" i="14"/>
  <c r="V23" i="14"/>
  <c r="H27" i="14"/>
  <c r="S27" i="14"/>
  <c r="K27" i="14"/>
  <c r="M27" i="14"/>
  <c r="D27" i="14"/>
  <c r="Q27" i="14"/>
  <c r="W27" i="14"/>
  <c r="V27" i="14"/>
  <c r="R27" i="14"/>
  <c r="J27" i="14"/>
  <c r="V31" i="14"/>
  <c r="W31" i="14"/>
  <c r="L31" i="14"/>
  <c r="O31" i="14"/>
  <c r="D31" i="14"/>
  <c r="P31" i="14"/>
  <c r="S31" i="14"/>
  <c r="N31" i="14"/>
  <c r="K31" i="14"/>
  <c r="T31" i="14"/>
  <c r="E31" i="14"/>
  <c r="U31" i="14"/>
  <c r="M31" i="14"/>
  <c r="J35" i="14"/>
  <c r="I35" i="14"/>
  <c r="L35" i="14"/>
  <c r="M35" i="14"/>
  <c r="V35" i="14"/>
  <c r="T35" i="14"/>
  <c r="K35" i="14"/>
  <c r="W35" i="14"/>
  <c r="N35" i="14"/>
  <c r="D35" i="14"/>
  <c r="H35" i="14"/>
  <c r="M39" i="14"/>
  <c r="E39" i="14"/>
  <c r="Q39" i="14"/>
  <c r="J39" i="14"/>
  <c r="P39" i="14"/>
  <c r="T39" i="14"/>
  <c r="S39" i="14"/>
  <c r="R39" i="14"/>
  <c r="D39" i="14"/>
  <c r="V39" i="14"/>
  <c r="L39" i="14"/>
  <c r="N39" i="14"/>
  <c r="W39" i="14"/>
  <c r="Q43" i="14"/>
  <c r="O43" i="14"/>
  <c r="V43" i="14"/>
  <c r="F43" i="14"/>
  <c r="T43" i="14"/>
  <c r="G43" i="14"/>
  <c r="M43" i="14"/>
  <c r="K43" i="14"/>
  <c r="S43" i="14"/>
  <c r="N43" i="14"/>
  <c r="D43" i="14"/>
  <c r="J43" i="14"/>
  <c r="I43" i="14"/>
  <c r="G47" i="14"/>
  <c r="J47" i="14"/>
  <c r="K47" i="14"/>
  <c r="D47" i="14"/>
  <c r="I47" i="14"/>
  <c r="O47" i="14"/>
  <c r="H47" i="14"/>
  <c r="U47" i="14"/>
  <c r="P47" i="14"/>
  <c r="M47" i="14"/>
  <c r="O51" i="14"/>
  <c r="P51" i="14"/>
  <c r="G51" i="14"/>
  <c r="T51" i="14"/>
  <c r="S51" i="14"/>
  <c r="V51" i="14"/>
  <c r="U51" i="14"/>
  <c r="K51" i="14"/>
  <c r="F51" i="14"/>
  <c r="D51" i="14"/>
  <c r="Q51" i="14"/>
  <c r="V55" i="14"/>
  <c r="N55" i="14"/>
  <c r="E55" i="14"/>
  <c r="S55" i="14"/>
  <c r="D55" i="14"/>
  <c r="L55" i="14"/>
  <c r="I55" i="14"/>
  <c r="W55" i="14"/>
  <c r="U55" i="14"/>
  <c r="F55" i="14"/>
  <c r="S59" i="14"/>
  <c r="F59" i="14"/>
  <c r="P59" i="14"/>
  <c r="Q59" i="14"/>
  <c r="L59" i="14"/>
  <c r="H59" i="14"/>
  <c r="R59" i="14"/>
  <c r="K59" i="14"/>
  <c r="M59" i="14"/>
  <c r="V59" i="14"/>
  <c r="O59" i="14"/>
  <c r="J59" i="14"/>
  <c r="W59" i="14"/>
  <c r="H63" i="14"/>
  <c r="R63" i="14"/>
  <c r="J63" i="14"/>
  <c r="V63" i="14"/>
  <c r="P63" i="14"/>
  <c r="M63" i="14"/>
  <c r="Q63" i="14"/>
  <c r="E63" i="14"/>
  <c r="O63" i="14"/>
  <c r="N67" i="14"/>
  <c r="T67" i="14"/>
  <c r="V67" i="14"/>
  <c r="D67" i="14"/>
  <c r="J67" i="14"/>
  <c r="I67" i="14"/>
  <c r="E67" i="14"/>
  <c r="K67" i="14"/>
  <c r="S67" i="14"/>
  <c r="G67" i="14"/>
  <c r="H71" i="14"/>
  <c r="N71" i="14"/>
  <c r="Q71" i="14"/>
  <c r="T71" i="14"/>
  <c r="U71" i="14"/>
  <c r="D71" i="14"/>
  <c r="G75" i="14"/>
  <c r="S75" i="14"/>
  <c r="F75" i="14"/>
  <c r="O75" i="14"/>
  <c r="K75" i="14"/>
  <c r="W75" i="14"/>
  <c r="L75" i="14"/>
  <c r="F79" i="14"/>
  <c r="M79" i="14"/>
  <c r="N79" i="14"/>
  <c r="S79" i="14"/>
  <c r="J79" i="14"/>
  <c r="V83" i="14"/>
  <c r="P83" i="14"/>
  <c r="K83" i="14"/>
  <c r="E83" i="14"/>
  <c r="W83" i="14"/>
  <c r="O83" i="14"/>
  <c r="M87" i="14"/>
  <c r="V87" i="14"/>
  <c r="H87" i="14"/>
  <c r="T87" i="14"/>
  <c r="R87" i="14"/>
  <c r="N87" i="14"/>
  <c r="K87" i="14"/>
  <c r="G87" i="14"/>
  <c r="L87" i="14"/>
  <c r="O87" i="14"/>
  <c r="J87" i="14"/>
  <c r="U87" i="14"/>
  <c r="D87" i="14"/>
  <c r="J91" i="14"/>
  <c r="Q91" i="14"/>
  <c r="D91" i="14"/>
  <c r="W91" i="14"/>
  <c r="T91" i="14"/>
  <c r="G91" i="14"/>
  <c r="O91" i="14"/>
  <c r="H91" i="14"/>
  <c r="P91" i="14"/>
  <c r="N91" i="14"/>
  <c r="V95" i="14"/>
  <c r="F95" i="14"/>
  <c r="W95" i="14"/>
  <c r="N95" i="14"/>
  <c r="P95" i="14"/>
  <c r="L99" i="14"/>
  <c r="S99" i="14"/>
  <c r="O99" i="14"/>
  <c r="P99" i="14"/>
  <c r="D99" i="14"/>
  <c r="N99" i="14"/>
  <c r="E99" i="14"/>
  <c r="G99" i="14"/>
  <c r="W99" i="14"/>
  <c r="M99" i="14"/>
  <c r="T99" i="14"/>
  <c r="J99" i="14"/>
  <c r="N103" i="14"/>
  <c r="K103" i="14"/>
  <c r="S103" i="14"/>
  <c r="F103" i="14"/>
  <c r="R103" i="14"/>
  <c r="V103" i="14"/>
  <c r="V17" i="17"/>
  <c r="U17" i="17"/>
  <c r="V21" i="17"/>
  <c r="U21" i="17"/>
  <c r="V37" i="17"/>
  <c r="U37" i="17"/>
  <c r="U41" i="17"/>
  <c r="V41" i="17"/>
  <c r="V45" i="17"/>
  <c r="U45" i="17"/>
  <c r="V53" i="17"/>
  <c r="U53" i="17"/>
  <c r="U57" i="17"/>
  <c r="V57" i="17"/>
  <c r="V61" i="17"/>
  <c r="U61" i="17"/>
  <c r="V69" i="17"/>
  <c r="U69" i="17"/>
  <c r="V77" i="17"/>
  <c r="U77" i="17"/>
  <c r="V81" i="17"/>
  <c r="U81" i="17"/>
  <c r="V101" i="17"/>
  <c r="U101" i="17"/>
  <c r="T4" i="20"/>
  <c r="U4" i="20"/>
  <c r="U7" i="20"/>
  <c r="T7" i="20"/>
  <c r="U23" i="20"/>
  <c r="T23" i="20"/>
  <c r="U27" i="20"/>
  <c r="T27" i="20"/>
  <c r="U47" i="20"/>
  <c r="T47" i="20"/>
  <c r="U51" i="20"/>
  <c r="T51" i="20"/>
  <c r="T75" i="20"/>
  <c r="U75" i="20"/>
  <c r="T94" i="20"/>
  <c r="U94" i="20"/>
  <c r="U102" i="20"/>
  <c r="T102" i="20"/>
  <c r="U39" i="20"/>
  <c r="T59" i="20"/>
  <c r="K40" i="5"/>
  <c r="D40" i="4" s="1"/>
  <c r="J55" i="14"/>
  <c r="P103" i="14"/>
  <c r="O103" i="14"/>
  <c r="H103" i="14"/>
  <c r="T95" i="14"/>
  <c r="D95" i="14"/>
  <c r="Q95" i="14"/>
  <c r="Q83" i="14"/>
  <c r="S83" i="14"/>
  <c r="G83" i="14"/>
  <c r="L83" i="14"/>
  <c r="I79" i="14"/>
  <c r="D79" i="14"/>
  <c r="R79" i="14"/>
  <c r="V79" i="14"/>
  <c r="I75" i="14"/>
  <c r="H75" i="14"/>
  <c r="J75" i="14"/>
  <c r="R71" i="14"/>
  <c r="V71" i="14"/>
  <c r="F71" i="14"/>
  <c r="T63" i="14"/>
  <c r="D63" i="14"/>
  <c r="I63" i="14"/>
  <c r="O55" i="14"/>
  <c r="P55" i="14"/>
  <c r="V47" i="14"/>
  <c r="S47" i="14"/>
  <c r="W47" i="14"/>
  <c r="G35" i="14"/>
  <c r="E35" i="14"/>
  <c r="F27" i="14"/>
  <c r="L27" i="14"/>
  <c r="H67" i="14"/>
  <c r="T79" i="20"/>
  <c r="Y79" i="20" s="1"/>
  <c r="L91" i="14"/>
  <c r="E91" i="14"/>
  <c r="K91" i="14"/>
  <c r="F67" i="14"/>
  <c r="M67" i="14"/>
  <c r="R51" i="14"/>
  <c r="E51" i="14"/>
  <c r="Q31" i="14"/>
  <c r="D103" i="14"/>
  <c r="I87" i="14"/>
  <c r="F87" i="14"/>
  <c r="W43" i="14"/>
  <c r="I99" i="14"/>
  <c r="Q99" i="14"/>
  <c r="G59" i="14"/>
  <c r="U59" i="14"/>
  <c r="H39" i="14"/>
  <c r="O39" i="14"/>
  <c r="U23" i="14"/>
  <c r="F19" i="14"/>
  <c r="S11" i="14"/>
  <c r="T4" i="14"/>
  <c r="P15" i="14"/>
  <c r="P11" i="14"/>
  <c r="Q7" i="14"/>
  <c r="B98" i="20"/>
  <c r="B84" i="20"/>
  <c r="B64" i="17"/>
  <c r="B50" i="20"/>
  <c r="B36" i="20"/>
  <c r="B20" i="17"/>
  <c r="B21" i="9"/>
  <c r="T15" i="20"/>
  <c r="T19" i="20"/>
  <c r="V97" i="17"/>
  <c r="U49" i="17"/>
  <c r="V9" i="17"/>
  <c r="U5" i="17"/>
  <c r="B14" i="4"/>
  <c r="B14" i="9"/>
  <c r="B18" i="9"/>
  <c r="B18" i="4"/>
  <c r="K17" i="5"/>
  <c r="D17" i="4" s="1"/>
  <c r="N17" i="4" s="1"/>
  <c r="E17" i="7" s="1"/>
  <c r="L17" i="5"/>
  <c r="E17" i="4" s="1"/>
  <c r="J17" i="5"/>
  <c r="C17" i="4" s="1"/>
  <c r="M17" i="5"/>
  <c r="F17" i="4" s="1"/>
  <c r="K21" i="5"/>
  <c r="D21" i="4" s="1"/>
  <c r="M21" i="5"/>
  <c r="F21" i="4" s="1"/>
  <c r="P21" i="4" s="1"/>
  <c r="G21" i="7" s="1"/>
  <c r="L25" i="5"/>
  <c r="E25" i="4" s="1"/>
  <c r="K25" i="5"/>
  <c r="D25" i="4" s="1"/>
  <c r="N25" i="4" s="1"/>
  <c r="E25" i="7" s="1"/>
  <c r="M25" i="5"/>
  <c r="F25" i="4" s="1"/>
  <c r="J25" i="5"/>
  <c r="C25" i="4" s="1"/>
  <c r="J29" i="5"/>
  <c r="C29" i="4" s="1"/>
  <c r="L29" i="5"/>
  <c r="E29" i="4" s="1"/>
  <c r="M33" i="5"/>
  <c r="F33" i="4" s="1"/>
  <c r="J33" i="5"/>
  <c r="C33" i="4" s="1"/>
  <c r="L33" i="5"/>
  <c r="E33" i="4" s="1"/>
  <c r="M70" i="8"/>
  <c r="F70" i="9" s="1"/>
  <c r="K70" i="8"/>
  <c r="D70" i="9" s="1"/>
  <c r="N70" i="9" s="1"/>
  <c r="E70" i="12" s="1"/>
  <c r="L70" i="8"/>
  <c r="E70" i="9" s="1"/>
  <c r="M72" i="8"/>
  <c r="F72" i="9" s="1"/>
  <c r="P72" i="9" s="1"/>
  <c r="G72" i="12" s="1"/>
  <c r="K72" i="8"/>
  <c r="D72" i="9" s="1"/>
  <c r="J72" i="8"/>
  <c r="C72" i="9" s="1"/>
  <c r="L72" i="8"/>
  <c r="E72" i="9" s="1"/>
  <c r="J74" i="8"/>
  <c r="C74" i="9" s="1"/>
  <c r="M74" i="8"/>
  <c r="F74" i="9" s="1"/>
  <c r="P74" i="9" s="1"/>
  <c r="G74" i="12" s="1"/>
  <c r="K76" i="8"/>
  <c r="D76" i="9" s="1"/>
  <c r="J76" i="8"/>
  <c r="C76" i="9" s="1"/>
  <c r="J78" i="8"/>
  <c r="C78" i="9" s="1"/>
  <c r="K78" i="8"/>
  <c r="D78" i="9" s="1"/>
  <c r="L78" i="8"/>
  <c r="E78" i="9" s="1"/>
  <c r="K80" i="8"/>
  <c r="D80" i="9" s="1"/>
  <c r="J80" i="8"/>
  <c r="C80" i="9" s="1"/>
  <c r="L80" i="8"/>
  <c r="E80" i="9" s="1"/>
  <c r="O80" i="9" s="1"/>
  <c r="F80" i="12" s="1"/>
  <c r="M80" i="8"/>
  <c r="F80" i="9" s="1"/>
  <c r="K82" i="8"/>
  <c r="D82" i="9" s="1"/>
  <c r="J82" i="8"/>
  <c r="C82" i="9" s="1"/>
  <c r="M82" i="9" s="1"/>
  <c r="D82" i="12" s="1"/>
  <c r="K84" i="8"/>
  <c r="D84" i="9" s="1"/>
  <c r="J84" i="8"/>
  <c r="C84" i="9" s="1"/>
  <c r="M84" i="8"/>
  <c r="F84" i="9" s="1"/>
  <c r="L88" i="8"/>
  <c r="E88" i="9" s="1"/>
  <c r="J88" i="8"/>
  <c r="C88" i="9" s="1"/>
  <c r="M88" i="8"/>
  <c r="F88" i="9" s="1"/>
  <c r="L90" i="8"/>
  <c r="E90" i="9" s="1"/>
  <c r="J90" i="8"/>
  <c r="C90" i="9" s="1"/>
  <c r="M90" i="8"/>
  <c r="F90" i="9" s="1"/>
  <c r="P90" i="9" s="1"/>
  <c r="G90" i="12" s="1"/>
  <c r="K90" i="8"/>
  <c r="D90" i="9" s="1"/>
  <c r="M94" i="8"/>
  <c r="F94" i="9" s="1"/>
  <c r="L94" i="8"/>
  <c r="E94" i="9" s="1"/>
  <c r="O94" i="9" s="1"/>
  <c r="F94" i="12" s="1"/>
  <c r="J94" i="8"/>
  <c r="C94" i="9" s="1"/>
  <c r="J4" i="4"/>
  <c r="I4" i="4"/>
  <c r="L4" i="4"/>
  <c r="I8" i="4"/>
  <c r="L8" i="4"/>
  <c r="L12" i="4"/>
  <c r="I12" i="4"/>
  <c r="K15" i="4"/>
  <c r="O15" i="4" s="1"/>
  <c r="F15" i="7" s="1"/>
  <c r="I15" i="4"/>
  <c r="L19" i="4"/>
  <c r="I19" i="4"/>
  <c r="M19" i="4" s="1"/>
  <c r="D19" i="7" s="1"/>
  <c r="K23" i="4"/>
  <c r="L23" i="4"/>
  <c r="L27" i="4"/>
  <c r="I27" i="4"/>
  <c r="M27" i="4" s="1"/>
  <c r="D27" i="7" s="1"/>
  <c r="K27" i="4"/>
  <c r="I31" i="4"/>
  <c r="K31" i="4"/>
  <c r="L31" i="4"/>
  <c r="L35" i="4"/>
  <c r="I35" i="4"/>
  <c r="L39" i="4"/>
  <c r="J39" i="4"/>
  <c r="I43" i="4"/>
  <c r="K43" i="4"/>
  <c r="L43" i="4"/>
  <c r="J47" i="4"/>
  <c r="K47" i="4"/>
  <c r="I47" i="4"/>
  <c r="J51" i="4"/>
  <c r="I51" i="4"/>
  <c r="J55" i="4"/>
  <c r="K55" i="4"/>
  <c r="O55" i="4" s="1"/>
  <c r="F55" i="7" s="1"/>
  <c r="J59" i="4"/>
  <c r="L59" i="4"/>
  <c r="I59" i="4"/>
  <c r="I63" i="4"/>
  <c r="J63" i="4"/>
  <c r="K63" i="4"/>
  <c r="L63" i="4"/>
  <c r="L67" i="4"/>
  <c r="J67" i="4"/>
  <c r="J71" i="4"/>
  <c r="I71" i="4"/>
  <c r="L71" i="4"/>
  <c r="J75" i="4"/>
  <c r="N75" i="4" s="1"/>
  <c r="E75" i="7" s="1"/>
  <c r="K75" i="4"/>
  <c r="I75" i="4"/>
  <c r="L79" i="4"/>
  <c r="P79" i="4" s="1"/>
  <c r="G79" i="7" s="1"/>
  <c r="J79" i="4"/>
  <c r="K79" i="4"/>
  <c r="I83" i="4"/>
  <c r="K83" i="4"/>
  <c r="L83" i="4"/>
  <c r="P83" i="4" s="1"/>
  <c r="G83" i="7" s="1"/>
  <c r="L95" i="4"/>
  <c r="J95" i="4"/>
  <c r="I95" i="4"/>
  <c r="K95" i="4"/>
  <c r="L99" i="4"/>
  <c r="I99" i="4"/>
  <c r="M99" i="4" s="1"/>
  <c r="D99" i="7" s="1"/>
  <c r="L103" i="4"/>
  <c r="I103" i="4"/>
  <c r="K103" i="4"/>
  <c r="O103" i="4" s="1"/>
  <c r="F103" i="7" s="1"/>
  <c r="L7" i="9"/>
  <c r="J7" i="9"/>
  <c r="N7" i="9" s="1"/>
  <c r="E7" i="12" s="1"/>
  <c r="K7" i="9"/>
  <c r="I7" i="9"/>
  <c r="L15" i="9"/>
  <c r="J15" i="9"/>
  <c r="N15" i="9" s="1"/>
  <c r="E15" i="12" s="1"/>
  <c r="K15" i="9"/>
  <c r="K19" i="9"/>
  <c r="L19" i="9"/>
  <c r="I19" i="9"/>
  <c r="L23" i="9"/>
  <c r="P23" i="9" s="1"/>
  <c r="G23" i="12" s="1"/>
  <c r="I23" i="9"/>
  <c r="K23" i="9"/>
  <c r="L31" i="9"/>
  <c r="K31" i="9"/>
  <c r="J31" i="9"/>
  <c r="I31" i="9"/>
  <c r="J35" i="9"/>
  <c r="N35" i="9" s="1"/>
  <c r="E35" i="12" s="1"/>
  <c r="I35" i="9"/>
  <c r="L39" i="9"/>
  <c r="I39" i="9"/>
  <c r="K39" i="9"/>
  <c r="O39" i="9" s="1"/>
  <c r="F39" i="12" s="1"/>
  <c r="J43" i="9"/>
  <c r="N43" i="9" s="1"/>
  <c r="E43" i="12" s="1"/>
  <c r="I43" i="9"/>
  <c r="L43" i="9"/>
  <c r="I47" i="9"/>
  <c r="J47" i="9"/>
  <c r="I51" i="9"/>
  <c r="K51" i="9"/>
  <c r="I55" i="9"/>
  <c r="J55" i="9"/>
  <c r="I63" i="9"/>
  <c r="L63" i="9"/>
  <c r="P63" i="9" s="1"/>
  <c r="G63" i="12" s="1"/>
  <c r="I67" i="9"/>
  <c r="K67" i="9"/>
  <c r="I71" i="9"/>
  <c r="J71" i="9"/>
  <c r="I79" i="9"/>
  <c r="L79" i="9"/>
  <c r="L87" i="9"/>
  <c r="J87" i="9"/>
  <c r="K91" i="9"/>
  <c r="L91" i="9"/>
  <c r="K95" i="9"/>
  <c r="J95" i="9"/>
  <c r="K99" i="9"/>
  <c r="L99" i="9"/>
  <c r="J103" i="9"/>
  <c r="I103" i="9"/>
  <c r="E8" i="14"/>
  <c r="N8" i="14"/>
  <c r="G8" i="14"/>
  <c r="D8" i="14"/>
  <c r="S8" i="14"/>
  <c r="H8" i="14"/>
  <c r="O8" i="14"/>
  <c r="L8" i="14"/>
  <c r="M8" i="14"/>
  <c r="U8" i="14"/>
  <c r="R8" i="14"/>
  <c r="T8" i="14"/>
  <c r="W8" i="14"/>
  <c r="J8" i="14"/>
  <c r="R12" i="14"/>
  <c r="M12" i="14"/>
  <c r="Q12" i="14"/>
  <c r="K12" i="14"/>
  <c r="V12" i="14"/>
  <c r="E12" i="14"/>
  <c r="L12" i="14"/>
  <c r="T12" i="14"/>
  <c r="N12" i="14"/>
  <c r="G12" i="14"/>
  <c r="U12" i="14"/>
  <c r="S12" i="14"/>
  <c r="I12" i="14"/>
  <c r="W12" i="14"/>
  <c r="O16" i="14"/>
  <c r="K16" i="14"/>
  <c r="J16" i="14"/>
  <c r="L16" i="14"/>
  <c r="M16" i="14"/>
  <c r="I16" i="14"/>
  <c r="V16" i="14"/>
  <c r="Q16" i="14"/>
  <c r="H16" i="14"/>
  <c r="F16" i="14"/>
  <c r="O20" i="14"/>
  <c r="M20" i="14"/>
  <c r="I20" i="14"/>
  <c r="P20" i="14"/>
  <c r="N20" i="14"/>
  <c r="J20" i="14"/>
  <c r="G20" i="14"/>
  <c r="S20" i="14"/>
  <c r="Q20" i="14"/>
  <c r="L20" i="14"/>
  <c r="F20" i="14"/>
  <c r="N24" i="14"/>
  <c r="J24" i="14"/>
  <c r="E24" i="14"/>
  <c r="H24" i="14"/>
  <c r="O24" i="14"/>
  <c r="S24" i="14"/>
  <c r="R24" i="14"/>
  <c r="V24" i="14"/>
  <c r="L24" i="14"/>
  <c r="F24" i="14"/>
  <c r="D24" i="14"/>
  <c r="G24" i="14"/>
  <c r="S28" i="14"/>
  <c r="O28" i="14"/>
  <c r="L28" i="14"/>
  <c r="F28" i="14"/>
  <c r="U28" i="14"/>
  <c r="W28" i="14"/>
  <c r="M28" i="14"/>
  <c r="G28" i="14"/>
  <c r="J28" i="14"/>
  <c r="D28" i="14"/>
  <c r="P28" i="14"/>
  <c r="R28" i="14"/>
  <c r="Q28" i="14"/>
  <c r="N28" i="14"/>
  <c r="T28" i="14"/>
  <c r="I28" i="14"/>
  <c r="N32" i="14"/>
  <c r="T32" i="14"/>
  <c r="I32" i="14"/>
  <c r="E32" i="14"/>
  <c r="P32" i="14"/>
  <c r="H32" i="14"/>
  <c r="J32" i="14"/>
  <c r="D32" i="14"/>
  <c r="L32" i="14"/>
  <c r="V32" i="14"/>
  <c r="G32" i="14"/>
  <c r="Q32" i="14"/>
  <c r="R32" i="14"/>
  <c r="G36" i="14"/>
  <c r="O36" i="14"/>
  <c r="L36" i="14"/>
  <c r="V36" i="14"/>
  <c r="Q36" i="14"/>
  <c r="K36" i="14"/>
  <c r="W36" i="14"/>
  <c r="J36" i="14"/>
  <c r="T36" i="14"/>
  <c r="P36" i="14"/>
  <c r="I36" i="14"/>
  <c r="F36" i="14"/>
  <c r="H36" i="14"/>
  <c r="N36" i="14"/>
  <c r="S36" i="14"/>
  <c r="R36" i="14"/>
  <c r="N40" i="14"/>
  <c r="J40" i="14"/>
  <c r="E40" i="14"/>
  <c r="W40" i="14"/>
  <c r="M40" i="14"/>
  <c r="Q40" i="14"/>
  <c r="T40" i="14"/>
  <c r="L40" i="14"/>
  <c r="R40" i="14"/>
  <c r="H40" i="14"/>
  <c r="V40" i="14"/>
  <c r="S40" i="14"/>
  <c r="F40" i="14"/>
  <c r="U40" i="14"/>
  <c r="J44" i="14"/>
  <c r="O44" i="14"/>
  <c r="L44" i="14"/>
  <c r="F44" i="14"/>
  <c r="P44" i="14"/>
  <c r="E44" i="14"/>
  <c r="H44" i="14"/>
  <c r="D44" i="14"/>
  <c r="R44" i="14"/>
  <c r="I44" i="14"/>
  <c r="N44" i="14"/>
  <c r="G44" i="14"/>
  <c r="S44" i="14"/>
  <c r="P48" i="14"/>
  <c r="G48" i="14"/>
  <c r="U48" i="14"/>
  <c r="D48" i="14"/>
  <c r="Q48" i="14"/>
  <c r="F48" i="14"/>
  <c r="E48" i="14"/>
  <c r="O48" i="14"/>
  <c r="T48" i="14"/>
  <c r="V48" i="14"/>
  <c r="J48" i="14"/>
  <c r="N48" i="14"/>
  <c r="H48" i="14"/>
  <c r="S48" i="14"/>
  <c r="E52" i="14"/>
  <c r="S52" i="14"/>
  <c r="N52" i="14"/>
  <c r="I52" i="14"/>
  <c r="K52" i="14"/>
  <c r="L52" i="14"/>
  <c r="Q52" i="14"/>
  <c r="D52" i="14"/>
  <c r="T52" i="14"/>
  <c r="U52" i="14"/>
  <c r="P52" i="14"/>
  <c r="M52" i="14"/>
  <c r="M56" i="14"/>
  <c r="P56" i="14"/>
  <c r="W56" i="14"/>
  <c r="H56" i="14"/>
  <c r="K56" i="14"/>
  <c r="O56" i="14"/>
  <c r="J56" i="14"/>
  <c r="L56" i="14"/>
  <c r="V56" i="14"/>
  <c r="G56" i="14"/>
  <c r="N56" i="14"/>
  <c r="S56" i="14"/>
  <c r="E56" i="14"/>
  <c r="R60" i="14"/>
  <c r="L60" i="14"/>
  <c r="D60" i="14"/>
  <c r="S60" i="14"/>
  <c r="J60" i="14"/>
  <c r="N60" i="14"/>
  <c r="E60" i="14"/>
  <c r="V60" i="14"/>
  <c r="M60" i="14"/>
  <c r="I60" i="14"/>
  <c r="P60" i="14"/>
  <c r="U60" i="14"/>
  <c r="M64" i="14"/>
  <c r="L64" i="14"/>
  <c r="U64" i="14"/>
  <c r="J64" i="14"/>
  <c r="Q64" i="14"/>
  <c r="I64" i="14"/>
  <c r="K64" i="14"/>
  <c r="N64" i="14"/>
  <c r="S64" i="14"/>
  <c r="V64" i="14"/>
  <c r="T64" i="14"/>
  <c r="D64" i="14"/>
  <c r="G68" i="14"/>
  <c r="E68" i="14"/>
  <c r="U68" i="14"/>
  <c r="P68" i="14"/>
  <c r="N68" i="14"/>
  <c r="V68" i="14"/>
  <c r="R68" i="14"/>
  <c r="O68" i="14"/>
  <c r="S68" i="14"/>
  <c r="F68" i="14"/>
  <c r="T68" i="14"/>
  <c r="K68" i="14"/>
  <c r="I68" i="14"/>
  <c r="F72" i="14"/>
  <c r="R72" i="14"/>
  <c r="H72" i="14"/>
  <c r="J72" i="14"/>
  <c r="T72" i="14"/>
  <c r="Q72" i="14"/>
  <c r="N72" i="14"/>
  <c r="G72" i="14"/>
  <c r="V72" i="14"/>
  <c r="U72" i="14"/>
  <c r="L72" i="14"/>
  <c r="P72" i="14"/>
  <c r="I72" i="14"/>
  <c r="J76" i="14"/>
  <c r="T76" i="14"/>
  <c r="E76" i="14"/>
  <c r="O76" i="14"/>
  <c r="S76" i="14"/>
  <c r="L76" i="14"/>
  <c r="K76" i="14"/>
  <c r="H76" i="14"/>
  <c r="G76" i="14"/>
  <c r="I76" i="14"/>
  <c r="M76" i="14"/>
  <c r="D76" i="14"/>
  <c r="N76" i="14"/>
  <c r="K80" i="14"/>
  <c r="G80" i="14"/>
  <c r="W80" i="14"/>
  <c r="N80" i="14"/>
  <c r="H80" i="14"/>
  <c r="L80" i="14"/>
  <c r="F80" i="14"/>
  <c r="U80" i="14"/>
  <c r="S80" i="14"/>
  <c r="P80" i="14"/>
  <c r="M80" i="14"/>
  <c r="D80" i="14"/>
  <c r="J80" i="14"/>
  <c r="V84" i="14"/>
  <c r="H84" i="14"/>
  <c r="I84" i="14"/>
  <c r="L84" i="14"/>
  <c r="D84" i="14"/>
  <c r="R84" i="14"/>
  <c r="Q84" i="14"/>
  <c r="M84" i="14"/>
  <c r="O84" i="14"/>
  <c r="F84" i="14"/>
  <c r="W84" i="14"/>
  <c r="K84" i="14"/>
  <c r="E84" i="14"/>
  <c r="Q88" i="14"/>
  <c r="S88" i="14"/>
  <c r="L88" i="14"/>
  <c r="G88" i="14"/>
  <c r="K88" i="14"/>
  <c r="D88" i="14"/>
  <c r="E88" i="14"/>
  <c r="U88" i="14"/>
  <c r="F88" i="14"/>
  <c r="P88" i="14"/>
  <c r="V88" i="14"/>
  <c r="M88" i="14"/>
  <c r="J88" i="14"/>
  <c r="H88" i="14"/>
  <c r="K92" i="14"/>
  <c r="W92" i="14"/>
  <c r="F92" i="14"/>
  <c r="O92" i="14"/>
  <c r="H92" i="14"/>
  <c r="G92" i="14"/>
  <c r="D92" i="14"/>
  <c r="P92" i="14"/>
  <c r="J92" i="14"/>
  <c r="E92" i="14"/>
  <c r="L92" i="14"/>
  <c r="F96" i="14"/>
  <c r="T96" i="14"/>
  <c r="N96" i="14"/>
  <c r="G96" i="14"/>
  <c r="W96" i="14"/>
  <c r="H96" i="14"/>
  <c r="L96" i="14"/>
  <c r="U96" i="14"/>
  <c r="K96" i="14"/>
  <c r="R96" i="14"/>
  <c r="P96" i="14"/>
  <c r="O96" i="14"/>
  <c r="J96" i="14"/>
  <c r="D100" i="14"/>
  <c r="J100" i="14"/>
  <c r="M100" i="14"/>
  <c r="H100" i="14"/>
  <c r="Q100" i="14"/>
  <c r="G100" i="14"/>
  <c r="E100" i="14"/>
  <c r="F100" i="14"/>
  <c r="K100" i="14"/>
  <c r="I100" i="14"/>
  <c r="U100" i="14"/>
  <c r="O100" i="14"/>
  <c r="P100" i="14"/>
  <c r="U6" i="17"/>
  <c r="V6" i="17"/>
  <c r="U10" i="17"/>
  <c r="V10" i="17"/>
  <c r="U14" i="17"/>
  <c r="V14" i="17"/>
  <c r="U22" i="17"/>
  <c r="V22" i="17"/>
  <c r="U26" i="17"/>
  <c r="V26" i="17"/>
  <c r="U34" i="17"/>
  <c r="V34" i="17"/>
  <c r="U38" i="17"/>
  <c r="V38" i="17"/>
  <c r="U50" i="17"/>
  <c r="V50" i="17"/>
  <c r="U54" i="17"/>
  <c r="V54" i="17"/>
  <c r="U58" i="17"/>
  <c r="V58" i="17"/>
  <c r="U62" i="17"/>
  <c r="V62" i="17"/>
  <c r="U66" i="17"/>
  <c r="V66" i="17"/>
  <c r="U70" i="17"/>
  <c r="V70" i="17"/>
  <c r="U78" i="17"/>
  <c r="V78" i="17"/>
  <c r="U82" i="17"/>
  <c r="V82" i="17"/>
  <c r="U24" i="20"/>
  <c r="T24" i="20"/>
  <c r="U84" i="20"/>
  <c r="T84" i="20"/>
  <c r="U88" i="20"/>
  <c r="T88" i="20"/>
  <c r="L75" i="4"/>
  <c r="M92" i="8"/>
  <c r="F92" i="9" s="1"/>
  <c r="J8" i="4"/>
  <c r="K99" i="4"/>
  <c r="K103" i="9"/>
  <c r="I95" i="9"/>
  <c r="M95" i="9" s="1"/>
  <c r="D95" i="12" s="1"/>
  <c r="J64" i="5"/>
  <c r="C64" i="4" s="1"/>
  <c r="L47" i="9"/>
  <c r="P47" i="9" s="1"/>
  <c r="G47" i="12" s="1"/>
  <c r="J15" i="4"/>
  <c r="T55" i="20"/>
  <c r="I83" i="9"/>
  <c r="K79" i="9"/>
  <c r="K71" i="9"/>
  <c r="J63" i="9"/>
  <c r="L59" i="9"/>
  <c r="P59" i="9" s="1"/>
  <c r="G59" i="12" s="1"/>
  <c r="L51" i="9"/>
  <c r="T20" i="20"/>
  <c r="U83" i="20"/>
  <c r="I55" i="4"/>
  <c r="K68" i="5"/>
  <c r="D68" i="4" s="1"/>
  <c r="J23" i="4"/>
  <c r="N23" i="4" s="1"/>
  <c r="E23" i="7" s="1"/>
  <c r="R20" i="14"/>
  <c r="D20" i="14"/>
  <c r="T16" i="14"/>
  <c r="E16" i="14"/>
  <c r="M36" i="5"/>
  <c r="F36" i="4" s="1"/>
  <c r="T75" i="14"/>
  <c r="H51" i="14"/>
  <c r="M103" i="14"/>
  <c r="U103" i="14"/>
  <c r="T103" i="14"/>
  <c r="L103" i="14"/>
  <c r="R95" i="14"/>
  <c r="M95" i="14"/>
  <c r="G95" i="14"/>
  <c r="M83" i="14"/>
  <c r="F83" i="14"/>
  <c r="T83" i="14"/>
  <c r="N83" i="14"/>
  <c r="H79" i="14"/>
  <c r="K79" i="14"/>
  <c r="U79" i="14"/>
  <c r="M75" i="14"/>
  <c r="R75" i="14"/>
  <c r="V75" i="14"/>
  <c r="W71" i="14"/>
  <c r="E71" i="14"/>
  <c r="S71" i="14"/>
  <c r="K71" i="14"/>
  <c r="U63" i="14"/>
  <c r="S63" i="14"/>
  <c r="N63" i="14"/>
  <c r="H55" i="14"/>
  <c r="G55" i="14"/>
  <c r="F47" i="14"/>
  <c r="N47" i="14"/>
  <c r="R35" i="14"/>
  <c r="O35" i="14"/>
  <c r="S35" i="14"/>
  <c r="P27" i="14"/>
  <c r="E27" i="14"/>
  <c r="V90" i="17"/>
  <c r="U12" i="20"/>
  <c r="S91" i="14"/>
  <c r="M91" i="14"/>
  <c r="I91" i="14"/>
  <c r="Q67" i="14"/>
  <c r="L67" i="14"/>
  <c r="N51" i="14"/>
  <c r="F31" i="14"/>
  <c r="H31" i="14"/>
  <c r="T8" i="20"/>
  <c r="S87" i="14"/>
  <c r="R43" i="14"/>
  <c r="L43" i="14"/>
  <c r="V98" i="17"/>
  <c r="H99" i="14"/>
  <c r="R99" i="14"/>
  <c r="T59" i="14"/>
  <c r="N59" i="14"/>
  <c r="G39" i="14"/>
  <c r="T23" i="14"/>
  <c r="S23" i="14"/>
  <c r="K43" i="9"/>
  <c r="L27" i="9"/>
  <c r="P27" i="9" s="1"/>
  <c r="G27" i="12" s="1"/>
  <c r="I11" i="9"/>
  <c r="J35" i="4"/>
  <c r="U95" i="14"/>
  <c r="V19" i="14"/>
  <c r="O7" i="14"/>
  <c r="B74" i="17"/>
  <c r="E15" i="14"/>
  <c r="E7" i="14"/>
  <c r="L7" i="14"/>
  <c r="B96" i="17"/>
  <c r="B82" i="20"/>
  <c r="B46" i="17"/>
  <c r="B34" i="20"/>
  <c r="L82" i="8"/>
  <c r="E82" i="9" s="1"/>
  <c r="R92" i="14"/>
  <c r="K87" i="4"/>
  <c r="O87" i="4" s="1"/>
  <c r="F87" i="7" s="1"/>
  <c r="W24" i="14"/>
  <c r="T92" i="14"/>
  <c r="I24" i="14"/>
  <c r="I96" i="14"/>
  <c r="V89" i="17"/>
  <c r="L100" i="14"/>
  <c r="W100" i="14"/>
  <c r="D96" i="14"/>
  <c r="Q96" i="14"/>
  <c r="I92" i="14"/>
  <c r="T88" i="14"/>
  <c r="R88" i="14"/>
  <c r="T84" i="14"/>
  <c r="E80" i="14"/>
  <c r="T80" i="14"/>
  <c r="Q76" i="14"/>
  <c r="V76" i="14"/>
  <c r="S72" i="14"/>
  <c r="D68" i="14"/>
  <c r="Q68" i="14"/>
  <c r="W64" i="14"/>
  <c r="F60" i="14"/>
  <c r="K60" i="14"/>
  <c r="R56" i="14"/>
  <c r="F56" i="14"/>
  <c r="R52" i="14"/>
  <c r="W52" i="14"/>
  <c r="W48" i="14"/>
  <c r="U44" i="14"/>
  <c r="M44" i="14"/>
  <c r="D40" i="14"/>
  <c r="D36" i="14"/>
  <c r="F32" i="14"/>
  <c r="O32" i="14"/>
  <c r="K28" i="14"/>
  <c r="Q24" i="14"/>
  <c r="K20" i="14"/>
  <c r="O12" i="14"/>
  <c r="F8" i="14"/>
  <c r="K33" i="5"/>
  <c r="D33" i="4" s="1"/>
  <c r="N33" i="4" s="1"/>
  <c r="E33" i="7" s="1"/>
  <c r="B26" i="9"/>
  <c r="J19" i="4"/>
  <c r="L87" i="4"/>
  <c r="V7" i="14"/>
  <c r="V42" i="17"/>
  <c r="B48" i="17"/>
  <c r="D7" i="14"/>
  <c r="K8" i="4"/>
  <c r="I79" i="4"/>
  <c r="L103" i="9"/>
  <c r="I91" i="9"/>
  <c r="P42" i="4"/>
  <c r="G42" i="7" s="1"/>
  <c r="U67" i="20"/>
  <c r="K50" i="5"/>
  <c r="D50" i="4" s="1"/>
  <c r="J83" i="9"/>
  <c r="J75" i="9"/>
  <c r="L71" i="9"/>
  <c r="K63" i="9"/>
  <c r="K55" i="9"/>
  <c r="O55" i="9" s="1"/>
  <c r="F55" i="12" s="1"/>
  <c r="U35" i="20"/>
  <c r="T71" i="20"/>
  <c r="K51" i="4"/>
  <c r="J27" i="9"/>
  <c r="K91" i="4"/>
  <c r="K71" i="4"/>
  <c r="K54" i="5"/>
  <c r="D54" i="4" s="1"/>
  <c r="I23" i="4"/>
  <c r="P97" i="9"/>
  <c r="G97" i="12" s="1"/>
  <c r="T20" i="14"/>
  <c r="E20" i="14"/>
  <c r="R16" i="14"/>
  <c r="G16" i="14"/>
  <c r="V99" i="14"/>
  <c r="I27" i="14"/>
  <c r="W103" i="14"/>
  <c r="G103" i="14"/>
  <c r="Q103" i="14"/>
  <c r="K95" i="14"/>
  <c r="S95" i="14"/>
  <c r="H95" i="14"/>
  <c r="J95" i="14"/>
  <c r="D83" i="14"/>
  <c r="I83" i="14"/>
  <c r="R83" i="14"/>
  <c r="T79" i="14"/>
  <c r="L79" i="14"/>
  <c r="G79" i="14"/>
  <c r="O79" i="14"/>
  <c r="P75" i="14"/>
  <c r="Q75" i="14"/>
  <c r="E75" i="14"/>
  <c r="L71" i="14"/>
  <c r="G71" i="14"/>
  <c r="J71" i="14"/>
  <c r="O71" i="14"/>
  <c r="F63" i="14"/>
  <c r="G63" i="14"/>
  <c r="K55" i="14"/>
  <c r="T55" i="14"/>
  <c r="M55" i="14"/>
  <c r="R47" i="14"/>
  <c r="L47" i="14"/>
  <c r="Q35" i="14"/>
  <c r="F35" i="14"/>
  <c r="U27" i="14"/>
  <c r="G27" i="14"/>
  <c r="O27" i="14"/>
  <c r="U102" i="17"/>
  <c r="U91" i="14"/>
  <c r="R91" i="14"/>
  <c r="U67" i="14"/>
  <c r="P67" i="14"/>
  <c r="O67" i="14"/>
  <c r="M51" i="14"/>
  <c r="I31" i="14"/>
  <c r="J31" i="14"/>
  <c r="W87" i="14"/>
  <c r="Q87" i="14"/>
  <c r="H43" i="14"/>
  <c r="E43" i="14"/>
  <c r="U99" i="14"/>
  <c r="K99" i="14"/>
  <c r="E59" i="14"/>
  <c r="I39" i="14"/>
  <c r="U39" i="14"/>
  <c r="J23" i="14"/>
  <c r="H23" i="14"/>
  <c r="J39" i="9"/>
  <c r="K27" i="9"/>
  <c r="L11" i="9"/>
  <c r="L19" i="14"/>
  <c r="J15" i="14"/>
  <c r="E4" i="14"/>
  <c r="H19" i="14"/>
  <c r="U11" i="14"/>
  <c r="F7" i="14"/>
  <c r="D4" i="14"/>
  <c r="B76" i="20"/>
  <c r="B58" i="20"/>
  <c r="B28" i="20"/>
  <c r="K88" i="8"/>
  <c r="D88" i="9" s="1"/>
  <c r="L76" i="8"/>
  <c r="E76" i="9" s="1"/>
  <c r="Q44" i="14"/>
  <c r="Q8" i="14"/>
  <c r="K32" i="14"/>
  <c r="P12" i="14"/>
  <c r="J31" i="4"/>
  <c r="N31" i="4" s="1"/>
  <c r="E31" i="7" s="1"/>
  <c r="Q60" i="14"/>
  <c r="U29" i="17"/>
  <c r="V73" i="17"/>
  <c r="V33" i="17"/>
  <c r="T100" i="14"/>
  <c r="R100" i="14"/>
  <c r="S96" i="14"/>
  <c r="U92" i="14"/>
  <c r="V92" i="14"/>
  <c r="O88" i="14"/>
  <c r="N84" i="14"/>
  <c r="S84" i="14"/>
  <c r="O80" i="14"/>
  <c r="V80" i="14"/>
  <c r="W76" i="14"/>
  <c r="D72" i="14"/>
  <c r="W72" i="14"/>
  <c r="L68" i="14"/>
  <c r="P64" i="14"/>
  <c r="R64" i="14"/>
  <c r="H60" i="14"/>
  <c r="W60" i="14"/>
  <c r="D56" i="14"/>
  <c r="F52" i="14"/>
  <c r="H52" i="14"/>
  <c r="R48" i="14"/>
  <c r="L48" i="14"/>
  <c r="W44" i="14"/>
  <c r="G40" i="14"/>
  <c r="P40" i="14"/>
  <c r="U36" i="14"/>
  <c r="U32" i="14"/>
  <c r="V28" i="14"/>
  <c r="T24" i="14"/>
  <c r="M24" i="14"/>
  <c r="N16" i="14"/>
  <c r="D12" i="14"/>
  <c r="K8" i="14"/>
  <c r="L21" i="5"/>
  <c r="E21" i="4" s="1"/>
  <c r="I87" i="4"/>
  <c r="V8" i="14"/>
  <c r="R11" i="14"/>
  <c r="T15" i="14"/>
  <c r="V18" i="17"/>
  <c r="B24" i="17"/>
  <c r="W4" i="14"/>
  <c r="M4" i="14"/>
  <c r="N11" i="9"/>
  <c r="E11" i="12" s="1"/>
  <c r="J34" i="5"/>
  <c r="C34" i="4" s="1"/>
  <c r="L34" i="5"/>
  <c r="E34" i="4" s="1"/>
  <c r="O34" i="4" s="1"/>
  <c r="F34" i="7" s="1"/>
  <c r="L42" i="5"/>
  <c r="E42" i="4" s="1"/>
  <c r="J42" i="5"/>
  <c r="C42" i="4" s="1"/>
  <c r="J51" i="5"/>
  <c r="C51" i="4" s="1"/>
  <c r="K51" i="5"/>
  <c r="D51" i="4" s="1"/>
  <c r="J55" i="5"/>
  <c r="C55" i="4" s="1"/>
  <c r="M55" i="5"/>
  <c r="F55" i="4" s="1"/>
  <c r="P55" i="4" s="1"/>
  <c r="G55" i="7" s="1"/>
  <c r="L65" i="5"/>
  <c r="E65" i="4" s="1"/>
  <c r="M65" i="5"/>
  <c r="F65" i="4" s="1"/>
  <c r="L79" i="5"/>
  <c r="E79" i="4" s="1"/>
  <c r="K79" i="5"/>
  <c r="D79" i="4" s="1"/>
  <c r="L83" i="5"/>
  <c r="E83" i="4" s="1"/>
  <c r="J83" i="5"/>
  <c r="C83" i="4" s="1"/>
  <c r="L85" i="5"/>
  <c r="E85" i="4" s="1"/>
  <c r="K85" i="5"/>
  <c r="D85" i="4" s="1"/>
  <c r="J87" i="5"/>
  <c r="C87" i="4" s="1"/>
  <c r="K87" i="5"/>
  <c r="D87" i="4" s="1"/>
  <c r="N87" i="4" s="1"/>
  <c r="E87" i="7" s="1"/>
  <c r="L91" i="5"/>
  <c r="E91" i="4" s="1"/>
  <c r="M91" i="5"/>
  <c r="F91" i="4" s="1"/>
  <c r="M93" i="5"/>
  <c r="F93" i="4" s="1"/>
  <c r="P93" i="4" s="1"/>
  <c r="G93" i="7" s="1"/>
  <c r="L93" i="5"/>
  <c r="E93" i="4" s="1"/>
  <c r="J101" i="5"/>
  <c r="C101" i="4" s="1"/>
  <c r="M101" i="5"/>
  <c r="F101" i="4" s="1"/>
  <c r="J5" i="4"/>
  <c r="N5" i="4" s="1"/>
  <c r="E5" i="7" s="1"/>
  <c r="I5" i="4"/>
  <c r="I24" i="4"/>
  <c r="K24" i="4"/>
  <c r="J24" i="4"/>
  <c r="K28" i="4"/>
  <c r="J28" i="4"/>
  <c r="I28" i="4"/>
  <c r="J32" i="4"/>
  <c r="L32" i="4"/>
  <c r="J36" i="4"/>
  <c r="I36" i="4"/>
  <c r="I40" i="4"/>
  <c r="M40" i="4" s="1"/>
  <c r="D40" i="7" s="1"/>
  <c r="J40" i="4"/>
  <c r="J48" i="4"/>
  <c r="I48" i="4"/>
  <c r="L52" i="4"/>
  <c r="K52" i="4"/>
  <c r="O52" i="4" s="1"/>
  <c r="F52" i="7" s="1"/>
  <c r="J52" i="4"/>
  <c r="L56" i="4"/>
  <c r="I56" i="4"/>
  <c r="K56" i="4"/>
  <c r="J64" i="4"/>
  <c r="N64" i="4" s="1"/>
  <c r="E64" i="7" s="1"/>
  <c r="I64" i="4"/>
  <c r="L68" i="4"/>
  <c r="P68" i="4" s="1"/>
  <c r="G68" i="7" s="1"/>
  <c r="K68" i="4"/>
  <c r="L76" i="4"/>
  <c r="I76" i="4"/>
  <c r="J96" i="4"/>
  <c r="K96" i="4"/>
  <c r="L12" i="9"/>
  <c r="J12" i="9"/>
  <c r="K16" i="9"/>
  <c r="J16" i="9"/>
  <c r="I16" i="9"/>
  <c r="J20" i="9"/>
  <c r="L20" i="9"/>
  <c r="I20" i="9"/>
  <c r="J24" i="9"/>
  <c r="I24" i="9"/>
  <c r="I32" i="9"/>
  <c r="J32" i="9"/>
  <c r="I52" i="9"/>
  <c r="J52" i="9"/>
  <c r="I56" i="9"/>
  <c r="L56" i="9"/>
  <c r="L60" i="9"/>
  <c r="I60" i="9"/>
  <c r="L64" i="9"/>
  <c r="J64" i="9"/>
  <c r="N64" i="9" s="1"/>
  <c r="E64" i="12" s="1"/>
  <c r="K72" i="9"/>
  <c r="I72" i="9"/>
  <c r="B25" i="20"/>
  <c r="B25" i="17"/>
  <c r="B33" i="20"/>
  <c r="B33" i="17"/>
  <c r="B35" i="20"/>
  <c r="B35" i="17"/>
  <c r="B37" i="20"/>
  <c r="B37" i="17"/>
  <c r="B43" i="20"/>
  <c r="B43" i="17"/>
  <c r="B45" i="20"/>
  <c r="B45" i="17"/>
  <c r="B81" i="20"/>
  <c r="B81" i="17"/>
  <c r="U51" i="17"/>
  <c r="V51" i="17"/>
  <c r="V99" i="17"/>
  <c r="U99" i="17"/>
  <c r="U49" i="20"/>
  <c r="T49" i="20"/>
  <c r="U57" i="20"/>
  <c r="T57" i="20"/>
  <c r="J80" i="4"/>
  <c r="L5" i="4"/>
  <c r="M99" i="5"/>
  <c r="F99" i="4" s="1"/>
  <c r="L4" i="9"/>
  <c r="M59" i="5"/>
  <c r="F59" i="4" s="1"/>
  <c r="L95" i="5"/>
  <c r="E95" i="4" s="1"/>
  <c r="K42" i="5"/>
  <c r="D42" i="4" s="1"/>
  <c r="I40" i="9"/>
  <c r="J44" i="4"/>
  <c r="J60" i="9"/>
  <c r="I60" i="4"/>
  <c r="I16" i="4"/>
  <c r="K101" i="5"/>
  <c r="D101" i="4" s="1"/>
  <c r="N101" i="4" s="1"/>
  <c r="E101" i="7" s="1"/>
  <c r="J93" i="5"/>
  <c r="C93" i="4" s="1"/>
  <c r="M87" i="5"/>
  <c r="F87" i="4" s="1"/>
  <c r="L81" i="5"/>
  <c r="E81" i="4" s="1"/>
  <c r="M77" i="5"/>
  <c r="F77" i="4" s="1"/>
  <c r="J65" i="5"/>
  <c r="C65" i="4" s="1"/>
  <c r="M65" i="4" s="1"/>
  <c r="D65" i="7" s="1"/>
  <c r="K61" i="5"/>
  <c r="D61" i="4" s="1"/>
  <c r="L51" i="5"/>
  <c r="E51" i="4" s="1"/>
  <c r="I84" i="4"/>
  <c r="M84" i="4" s="1"/>
  <c r="D84" i="7" s="1"/>
  <c r="L36" i="4"/>
  <c r="M98" i="8"/>
  <c r="F98" i="9" s="1"/>
  <c r="L73" i="5"/>
  <c r="E73" i="4" s="1"/>
  <c r="I13" i="4"/>
  <c r="L75" i="5"/>
  <c r="E75" i="4" s="1"/>
  <c r="L69" i="5"/>
  <c r="E69" i="4" s="1"/>
  <c r="M51" i="5"/>
  <c r="F51" i="4" s="1"/>
  <c r="P51" i="4" s="1"/>
  <c r="G51" i="7" s="1"/>
  <c r="J9" i="4"/>
  <c r="J79" i="5"/>
  <c r="C79" i="4" s="1"/>
  <c r="U11" i="17"/>
  <c r="L61" i="5"/>
  <c r="E61" i="4" s="1"/>
  <c r="I100" i="4"/>
  <c r="K34" i="5"/>
  <c r="D34" i="4" s="1"/>
  <c r="K96" i="8"/>
  <c r="D96" i="9" s="1"/>
  <c r="L100" i="8"/>
  <c r="E100" i="9" s="1"/>
  <c r="L96" i="8"/>
  <c r="E96" i="9" s="1"/>
  <c r="L64" i="4"/>
  <c r="K32" i="9"/>
  <c r="L84" i="4"/>
  <c r="I68" i="9"/>
  <c r="L52" i="9"/>
  <c r="L16" i="9"/>
  <c r="J68" i="4"/>
  <c r="B27" i="17"/>
  <c r="B4" i="20"/>
  <c r="S85" i="14"/>
  <c r="P81" i="4"/>
  <c r="G81" i="7" s="1"/>
  <c r="B4" i="4"/>
  <c r="B4" i="9"/>
  <c r="K4" i="5"/>
  <c r="D4" i="4" s="1"/>
  <c r="M4" i="5"/>
  <c r="F4" i="4" s="1"/>
  <c r="J4" i="5"/>
  <c r="C4" i="4" s="1"/>
  <c r="L4" i="5"/>
  <c r="E4" i="4" s="1"/>
  <c r="O4" i="4" s="1"/>
  <c r="F4" i="7" s="1"/>
  <c r="B9" i="9"/>
  <c r="B9" i="4"/>
  <c r="B13" i="4"/>
  <c r="B13" i="9"/>
  <c r="B17" i="4"/>
  <c r="B17" i="9"/>
  <c r="B25" i="4"/>
  <c r="B25" i="9"/>
  <c r="B29" i="4"/>
  <c r="B29" i="9"/>
  <c r="B33" i="9"/>
  <c r="B33" i="4"/>
  <c r="B37" i="4"/>
  <c r="B37" i="9"/>
  <c r="B41" i="9"/>
  <c r="B41" i="4"/>
  <c r="B45" i="4"/>
  <c r="B45" i="9"/>
  <c r="K8" i="5"/>
  <c r="D8" i="4" s="1"/>
  <c r="L8" i="5"/>
  <c r="E8" i="4" s="1"/>
  <c r="M8" i="5"/>
  <c r="F8" i="4" s="1"/>
  <c r="J8" i="5"/>
  <c r="C8" i="4" s="1"/>
  <c r="M12" i="5"/>
  <c r="F12" i="4" s="1"/>
  <c r="K12" i="5"/>
  <c r="D12" i="4" s="1"/>
  <c r="J16" i="5"/>
  <c r="C16" i="4" s="1"/>
  <c r="L16" i="5"/>
  <c r="E16" i="4" s="1"/>
  <c r="M16" i="5"/>
  <c r="F16" i="4" s="1"/>
  <c r="J20" i="5"/>
  <c r="C20" i="4" s="1"/>
  <c r="L20" i="5"/>
  <c r="E20" i="4" s="1"/>
  <c r="O20" i="4" s="1"/>
  <c r="F20" i="7" s="1"/>
  <c r="K20" i="5"/>
  <c r="D20" i="4" s="1"/>
  <c r="M20" i="5"/>
  <c r="F20" i="4" s="1"/>
  <c r="L24" i="5"/>
  <c r="E24" i="4" s="1"/>
  <c r="J24" i="5"/>
  <c r="C24" i="4" s="1"/>
  <c r="K28" i="5"/>
  <c r="D28" i="4" s="1"/>
  <c r="M28" i="5"/>
  <c r="F28" i="4" s="1"/>
  <c r="P28" i="4" s="1"/>
  <c r="G28" i="7" s="1"/>
  <c r="J28" i="5"/>
  <c r="C28" i="4" s="1"/>
  <c r="L28" i="5"/>
  <c r="E28" i="4" s="1"/>
  <c r="M32" i="5"/>
  <c r="F32" i="4" s="1"/>
  <c r="J32" i="5"/>
  <c r="C32" i="4" s="1"/>
  <c r="K32" i="5"/>
  <c r="D32" i="4" s="1"/>
  <c r="L32" i="5"/>
  <c r="E32" i="4" s="1"/>
  <c r="O32" i="4" s="1"/>
  <c r="F32" i="7" s="1"/>
  <c r="M35" i="5"/>
  <c r="F35" i="4" s="1"/>
  <c r="J35" i="5"/>
  <c r="C35" i="4" s="1"/>
  <c r="L35" i="5"/>
  <c r="E35" i="4" s="1"/>
  <c r="O35" i="4" s="1"/>
  <c r="F35" i="7" s="1"/>
  <c r="K35" i="5"/>
  <c r="D35" i="4" s="1"/>
  <c r="J39" i="5"/>
  <c r="C39" i="4" s="1"/>
  <c r="M39" i="5"/>
  <c r="F39" i="4" s="1"/>
  <c r="K43" i="5"/>
  <c r="D43" i="4" s="1"/>
  <c r="N43" i="4" s="1"/>
  <c r="E43" i="7" s="1"/>
  <c r="L43" i="5"/>
  <c r="E43" i="4" s="1"/>
  <c r="J43" i="5"/>
  <c r="C43" i="4" s="1"/>
  <c r="L76" i="9"/>
  <c r="P76" i="9" s="1"/>
  <c r="G76" i="12" s="1"/>
  <c r="I76" i="9"/>
  <c r="J76" i="9"/>
  <c r="K76" i="9"/>
  <c r="J80" i="9"/>
  <c r="I80" i="9"/>
  <c r="L80" i="9"/>
  <c r="L84" i="9"/>
  <c r="K84" i="9"/>
  <c r="O84" i="9" s="1"/>
  <c r="F84" i="12" s="1"/>
  <c r="J84" i="9"/>
  <c r="J88" i="9"/>
  <c r="K88" i="9"/>
  <c r="L88" i="9"/>
  <c r="K92" i="9"/>
  <c r="I92" i="9"/>
  <c r="J92" i="9"/>
  <c r="J96" i="9"/>
  <c r="I96" i="9"/>
  <c r="K96" i="9"/>
  <c r="L96" i="9"/>
  <c r="J100" i="9"/>
  <c r="N100" i="9" s="1"/>
  <c r="E100" i="12" s="1"/>
  <c r="K100" i="9"/>
  <c r="L100" i="9"/>
  <c r="B5" i="20"/>
  <c r="B5" i="17"/>
  <c r="B9" i="20"/>
  <c r="B9" i="17"/>
  <c r="B13" i="20"/>
  <c r="B13" i="17"/>
  <c r="B15" i="20"/>
  <c r="B15" i="17"/>
  <c r="B17" i="20"/>
  <c r="B17" i="17"/>
  <c r="I100" i="9"/>
  <c r="K24" i="5"/>
  <c r="D24" i="4" s="1"/>
  <c r="M43" i="5"/>
  <c r="F43" i="4" s="1"/>
  <c r="B7" i="17"/>
  <c r="K16" i="5"/>
  <c r="D16" i="4" s="1"/>
  <c r="L92" i="9"/>
  <c r="L12" i="5"/>
  <c r="E12" i="4" s="1"/>
  <c r="L39" i="5"/>
  <c r="E39" i="4" s="1"/>
  <c r="I84" i="9"/>
  <c r="I88" i="9"/>
  <c r="J12" i="5"/>
  <c r="C12" i="4" s="1"/>
  <c r="K39" i="5"/>
  <c r="D39" i="4" s="1"/>
  <c r="L44" i="5"/>
  <c r="E44" i="4" s="1"/>
  <c r="O44" i="4" s="1"/>
  <c r="F44" i="7" s="1"/>
  <c r="K44" i="5"/>
  <c r="D44" i="4" s="1"/>
  <c r="J46" i="5"/>
  <c r="C46" i="4" s="1"/>
  <c r="M46" i="5"/>
  <c r="F46" i="4" s="1"/>
  <c r="K46" i="5"/>
  <c r="D46" i="4" s="1"/>
  <c r="L56" i="5"/>
  <c r="E56" i="4" s="1"/>
  <c r="M56" i="5"/>
  <c r="F56" i="4" s="1"/>
  <c r="K56" i="5"/>
  <c r="D56" i="4" s="1"/>
  <c r="J58" i="5"/>
  <c r="C58" i="4" s="1"/>
  <c r="K58" i="5"/>
  <c r="D58" i="4" s="1"/>
  <c r="L58" i="5"/>
  <c r="E58" i="4" s="1"/>
  <c r="O58" i="4" s="1"/>
  <c r="F58" i="7" s="1"/>
  <c r="M60" i="5"/>
  <c r="F60" i="4" s="1"/>
  <c r="P60" i="4" s="1"/>
  <c r="G60" i="7" s="1"/>
  <c r="K60" i="5"/>
  <c r="D60" i="4" s="1"/>
  <c r="J60" i="5"/>
  <c r="C60" i="4" s="1"/>
  <c r="L60" i="5"/>
  <c r="E60" i="4" s="1"/>
  <c r="J70" i="5"/>
  <c r="C70" i="4" s="1"/>
  <c r="K70" i="5"/>
  <c r="D70" i="4" s="1"/>
  <c r="N70" i="4" s="1"/>
  <c r="E70" i="7" s="1"/>
  <c r="K74" i="5"/>
  <c r="D74" i="4" s="1"/>
  <c r="M74" i="5"/>
  <c r="F74" i="4" s="1"/>
  <c r="L74" i="5"/>
  <c r="E74" i="4" s="1"/>
  <c r="O74" i="4" s="1"/>
  <c r="F74" i="7" s="1"/>
  <c r="J76" i="5"/>
  <c r="C76" i="4" s="1"/>
  <c r="M76" i="5"/>
  <c r="F76" i="4" s="1"/>
  <c r="K76" i="5"/>
  <c r="D76" i="4" s="1"/>
  <c r="N76" i="4" s="1"/>
  <c r="E76" i="7" s="1"/>
  <c r="M82" i="5"/>
  <c r="F82" i="4" s="1"/>
  <c r="J82" i="5"/>
  <c r="C82" i="4" s="1"/>
  <c r="M82" i="4" s="1"/>
  <c r="D82" i="7" s="1"/>
  <c r="L82" i="5"/>
  <c r="E82" i="4" s="1"/>
  <c r="K86" i="5"/>
  <c r="D86" i="4" s="1"/>
  <c r="N86" i="4" s="1"/>
  <c r="E86" i="7" s="1"/>
  <c r="L86" i="5"/>
  <c r="E86" i="4" s="1"/>
  <c r="M86" i="5"/>
  <c r="F86" i="4" s="1"/>
  <c r="J90" i="5"/>
  <c r="C90" i="4" s="1"/>
  <c r="M90" i="5"/>
  <c r="F90" i="4" s="1"/>
  <c r="K90" i="5"/>
  <c r="D90" i="4" s="1"/>
  <c r="J94" i="5"/>
  <c r="C94" i="4" s="1"/>
  <c r="K94" i="5"/>
  <c r="D94" i="4" s="1"/>
  <c r="M98" i="5"/>
  <c r="F98" i="4" s="1"/>
  <c r="J98" i="5"/>
  <c r="C98" i="4" s="1"/>
  <c r="K102" i="5"/>
  <c r="D102" i="4" s="1"/>
  <c r="M102" i="5"/>
  <c r="F102" i="4" s="1"/>
  <c r="P102" i="4" s="1"/>
  <c r="G102" i="7" s="1"/>
  <c r="J102" i="5"/>
  <c r="C102" i="4" s="1"/>
  <c r="J75" i="8"/>
  <c r="C75" i="9" s="1"/>
  <c r="M75" i="9" s="1"/>
  <c r="D75" i="12" s="1"/>
  <c r="K75" i="8"/>
  <c r="D75" i="9" s="1"/>
  <c r="M77" i="8"/>
  <c r="F77" i="9" s="1"/>
  <c r="P77" i="9" s="1"/>
  <c r="G77" i="12" s="1"/>
  <c r="L77" i="8"/>
  <c r="E77" i="9" s="1"/>
  <c r="J93" i="8"/>
  <c r="C93" i="9" s="1"/>
  <c r="L93" i="8"/>
  <c r="E93" i="9" s="1"/>
  <c r="K93" i="8"/>
  <c r="D93" i="9" s="1"/>
  <c r="L49" i="9"/>
  <c r="P49" i="9" s="1"/>
  <c r="G49" i="12" s="1"/>
  <c r="J49" i="9"/>
  <c r="L53" i="9"/>
  <c r="I53" i="9"/>
  <c r="I57" i="9"/>
  <c r="K57" i="9"/>
  <c r="L73" i="9"/>
  <c r="K73" i="9"/>
  <c r="O73" i="9" s="1"/>
  <c r="F73" i="12" s="1"/>
  <c r="I73" i="9"/>
  <c r="B47" i="20"/>
  <c r="B47" i="17"/>
  <c r="B49" i="20"/>
  <c r="B49" i="17"/>
  <c r="B51" i="20"/>
  <c r="B51" i="17"/>
  <c r="B53" i="20"/>
  <c r="B53" i="17"/>
  <c r="B57" i="20"/>
  <c r="B57" i="17"/>
  <c r="B59" i="20"/>
  <c r="B59" i="17"/>
  <c r="B63" i="20"/>
  <c r="B63" i="17"/>
  <c r="B65" i="20"/>
  <c r="B65" i="17"/>
  <c r="B67" i="20"/>
  <c r="B67" i="17"/>
  <c r="B69" i="20"/>
  <c r="B69" i="17"/>
  <c r="B71" i="20"/>
  <c r="B71" i="17"/>
  <c r="B73" i="20"/>
  <c r="B73" i="17"/>
  <c r="B75" i="20"/>
  <c r="B75" i="17"/>
  <c r="B77" i="20"/>
  <c r="B77" i="17"/>
  <c r="B85" i="20"/>
  <c r="B85" i="17"/>
  <c r="B87" i="20"/>
  <c r="B87" i="17"/>
  <c r="B89" i="20"/>
  <c r="B89" i="17"/>
  <c r="B91" i="20"/>
  <c r="B91" i="17"/>
  <c r="B97" i="20"/>
  <c r="B97" i="17"/>
  <c r="H65" i="14"/>
  <c r="I65" i="14"/>
  <c r="K65" i="14"/>
  <c r="J65" i="14"/>
  <c r="Q65" i="14"/>
  <c r="D65" i="14"/>
  <c r="E65" i="14"/>
  <c r="U65" i="14"/>
  <c r="O65" i="14"/>
  <c r="R65" i="14"/>
  <c r="N65" i="14"/>
  <c r="V65" i="14"/>
  <c r="W65" i="14"/>
  <c r="L65" i="14"/>
  <c r="M65" i="14"/>
  <c r="T69" i="14"/>
  <c r="G69" i="14"/>
  <c r="P69" i="14"/>
  <c r="H69" i="14"/>
  <c r="E69" i="14"/>
  <c r="R69" i="14"/>
  <c r="O69" i="14"/>
  <c r="W73" i="14"/>
  <c r="E73" i="14"/>
  <c r="I73" i="14"/>
  <c r="D73" i="14"/>
  <c r="R73" i="14"/>
  <c r="L73" i="14"/>
  <c r="S73" i="14"/>
  <c r="P73" i="14"/>
  <c r="J73" i="14"/>
  <c r="M73" i="14"/>
  <c r="K73" i="14"/>
  <c r="F73" i="14"/>
  <c r="N73" i="14"/>
  <c r="H73" i="14"/>
  <c r="V73" i="14"/>
  <c r="Q73" i="14"/>
  <c r="T73" i="14"/>
  <c r="G73" i="14"/>
  <c r="R77" i="14"/>
  <c r="M77" i="14"/>
  <c r="P77" i="14"/>
  <c r="O77" i="14"/>
  <c r="S77" i="14"/>
  <c r="G77" i="14"/>
  <c r="I77" i="14"/>
  <c r="T77" i="14"/>
  <c r="F77" i="14"/>
  <c r="W77" i="14"/>
  <c r="H77" i="14"/>
  <c r="E77" i="14"/>
  <c r="Q77" i="14"/>
  <c r="K77" i="14"/>
  <c r="U77" i="14"/>
  <c r="G81" i="14"/>
  <c r="R81" i="14"/>
  <c r="M81" i="14"/>
  <c r="O81" i="14"/>
  <c r="N81" i="14"/>
  <c r="P81" i="14"/>
  <c r="J81" i="14"/>
  <c r="U81" i="14"/>
  <c r="W81" i="14"/>
  <c r="H81" i="14"/>
  <c r="T81" i="14"/>
  <c r="I81" i="14"/>
  <c r="V81" i="14"/>
  <c r="W85" i="14"/>
  <c r="T85" i="14"/>
  <c r="V85" i="14"/>
  <c r="F85" i="14"/>
  <c r="U85" i="14"/>
  <c r="I85" i="14"/>
  <c r="D85" i="14"/>
  <c r="J85" i="14"/>
  <c r="O85" i="14"/>
  <c r="Q85" i="14"/>
  <c r="L85" i="14"/>
  <c r="P85" i="14"/>
  <c r="R85" i="14"/>
  <c r="H85" i="14"/>
  <c r="M85" i="14"/>
  <c r="G85" i="14"/>
  <c r="K85" i="14"/>
  <c r="P89" i="14"/>
  <c r="W89" i="14"/>
  <c r="F89" i="14"/>
  <c r="T89" i="14"/>
  <c r="V89" i="14"/>
  <c r="G89" i="14"/>
  <c r="N89" i="14"/>
  <c r="H89" i="14"/>
  <c r="J89" i="14"/>
  <c r="E89" i="14"/>
  <c r="K89" i="14"/>
  <c r="S89" i="14"/>
  <c r="D89" i="14"/>
  <c r="I89" i="14"/>
  <c r="M89" i="14"/>
  <c r="O89" i="14"/>
  <c r="Q89" i="14"/>
  <c r="Q93" i="14"/>
  <c r="W93" i="14"/>
  <c r="P93" i="14"/>
  <c r="H93" i="14"/>
  <c r="N93" i="14"/>
  <c r="M93" i="14"/>
  <c r="L93" i="14"/>
  <c r="F93" i="14"/>
  <c r="V93" i="14"/>
  <c r="R93" i="14"/>
  <c r="S93" i="14"/>
  <c r="I93" i="14"/>
  <c r="O93" i="14"/>
  <c r="D93" i="14"/>
  <c r="E93" i="14"/>
  <c r="W97" i="14"/>
  <c r="N97" i="14"/>
  <c r="G97" i="14"/>
  <c r="J97" i="14"/>
  <c r="I97" i="14"/>
  <c r="L97" i="14"/>
  <c r="D97" i="14"/>
  <c r="P97" i="14"/>
  <c r="S97" i="14"/>
  <c r="M97" i="14"/>
  <c r="F97" i="14"/>
  <c r="H97" i="14"/>
  <c r="O97" i="14"/>
  <c r="O101" i="14"/>
  <c r="I101" i="14"/>
  <c r="V101" i="14"/>
  <c r="J101" i="14"/>
  <c r="N101" i="14"/>
  <c r="U101" i="14"/>
  <c r="G101" i="14"/>
  <c r="H101" i="14"/>
  <c r="F101" i="14"/>
  <c r="P101" i="14"/>
  <c r="L101" i="14"/>
  <c r="W101" i="14"/>
  <c r="E101" i="14"/>
  <c r="Q101" i="14"/>
  <c r="V7" i="17"/>
  <c r="U7" i="17"/>
  <c r="V19" i="17"/>
  <c r="U19" i="17"/>
  <c r="V27" i="17"/>
  <c r="U27" i="17"/>
  <c r="V39" i="17"/>
  <c r="U39" i="17"/>
  <c r="V43" i="17"/>
  <c r="U43" i="17"/>
  <c r="V55" i="17"/>
  <c r="U55" i="17"/>
  <c r="V63" i="17"/>
  <c r="U63" i="17"/>
  <c r="V71" i="17"/>
  <c r="U71" i="17"/>
  <c r="V91" i="17"/>
  <c r="U91" i="17"/>
  <c r="T17" i="20"/>
  <c r="U17" i="20"/>
  <c r="U29" i="20"/>
  <c r="T29" i="20"/>
  <c r="T37" i="20"/>
  <c r="U37" i="20"/>
  <c r="T45" i="20"/>
  <c r="U45" i="20"/>
  <c r="T73" i="20"/>
  <c r="U73" i="20"/>
  <c r="U81" i="20"/>
  <c r="T81" i="20"/>
  <c r="U100" i="20"/>
  <c r="T100" i="20"/>
  <c r="K62" i="5"/>
  <c r="D62" i="4" s="1"/>
  <c r="L50" i="5"/>
  <c r="E50" i="4" s="1"/>
  <c r="O50" i="4" s="1"/>
  <c r="F50" i="7" s="1"/>
  <c r="B79" i="17"/>
  <c r="J6" i="4"/>
  <c r="L70" i="5"/>
  <c r="E70" i="4" s="1"/>
  <c r="L54" i="5"/>
  <c r="E54" i="4" s="1"/>
  <c r="O54" i="4" s="1"/>
  <c r="F54" i="7" s="1"/>
  <c r="I41" i="9"/>
  <c r="M41" i="9" s="1"/>
  <c r="D41" i="12" s="1"/>
  <c r="J33" i="9"/>
  <c r="J29" i="9"/>
  <c r="J25" i="9"/>
  <c r="N25" i="9" s="1"/>
  <c r="E25" i="12" s="1"/>
  <c r="L17" i="9"/>
  <c r="K13" i="9"/>
  <c r="I9" i="9"/>
  <c r="I93" i="4"/>
  <c r="J89" i="4"/>
  <c r="N89" i="4" s="1"/>
  <c r="E89" i="7" s="1"/>
  <c r="K81" i="8"/>
  <c r="D81" i="9" s="1"/>
  <c r="J87" i="8"/>
  <c r="C87" i="9" s="1"/>
  <c r="M75" i="8"/>
  <c r="F75" i="9" s="1"/>
  <c r="K87" i="8"/>
  <c r="D87" i="9" s="1"/>
  <c r="M83" i="8"/>
  <c r="F83" i="9" s="1"/>
  <c r="K83" i="8"/>
  <c r="D83" i="9" s="1"/>
  <c r="U75" i="17"/>
  <c r="I81" i="9"/>
  <c r="U67" i="17"/>
  <c r="U47" i="17"/>
  <c r="F81" i="14"/>
  <c r="W69" i="14"/>
  <c r="U21" i="20"/>
  <c r="V87" i="17"/>
  <c r="L90" i="5"/>
  <c r="E90" i="4" s="1"/>
  <c r="L94" i="5"/>
  <c r="E94" i="4" s="1"/>
  <c r="O94" i="4" s="1"/>
  <c r="F94" i="7" s="1"/>
  <c r="L76" i="5"/>
  <c r="E76" i="4" s="1"/>
  <c r="J66" i="5"/>
  <c r="C66" i="4" s="1"/>
  <c r="M66" i="4" s="1"/>
  <c r="D66" i="7" s="1"/>
  <c r="J56" i="5"/>
  <c r="C56" i="4" s="1"/>
  <c r="B55" i="17"/>
  <c r="K93" i="14"/>
  <c r="S69" i="14"/>
  <c r="T93" i="14"/>
  <c r="F65" i="14"/>
  <c r="T97" i="14"/>
  <c r="L89" i="14"/>
  <c r="N85" i="14"/>
  <c r="V77" i="14"/>
  <c r="B6" i="9"/>
  <c r="B6" i="4"/>
  <c r="B10" i="4"/>
  <c r="B10" i="9"/>
  <c r="J48" i="5"/>
  <c r="C48" i="4" s="1"/>
  <c r="L48" i="5"/>
  <c r="E48" i="4" s="1"/>
  <c r="K48" i="5"/>
  <c r="D48" i="4" s="1"/>
  <c r="K52" i="5"/>
  <c r="D52" i="4" s="1"/>
  <c r="J52" i="5"/>
  <c r="C52" i="4" s="1"/>
  <c r="M52" i="4" s="1"/>
  <c r="D52" i="7" s="1"/>
  <c r="M52" i="5"/>
  <c r="F52" i="4" s="1"/>
  <c r="L64" i="5"/>
  <c r="E64" i="4" s="1"/>
  <c r="O64" i="4" s="1"/>
  <c r="F64" i="7" s="1"/>
  <c r="M64" i="5"/>
  <c r="F64" i="4" s="1"/>
  <c r="J72" i="5"/>
  <c r="C72" i="4" s="1"/>
  <c r="L72" i="5"/>
  <c r="E72" i="4" s="1"/>
  <c r="O72" i="4" s="1"/>
  <c r="F72" i="7" s="1"/>
  <c r="M72" i="5"/>
  <c r="F72" i="4" s="1"/>
  <c r="K78" i="5"/>
  <c r="D78" i="4" s="1"/>
  <c r="L78" i="5"/>
  <c r="E78" i="4" s="1"/>
  <c r="O78" i="4" s="1"/>
  <c r="F78" i="7" s="1"/>
  <c r="M78" i="5"/>
  <c r="F78" i="4" s="1"/>
  <c r="J80" i="5"/>
  <c r="C80" i="4" s="1"/>
  <c r="K80" i="5"/>
  <c r="D80" i="4" s="1"/>
  <c r="M84" i="5"/>
  <c r="F84" i="4" s="1"/>
  <c r="K84" i="5"/>
  <c r="D84" i="4" s="1"/>
  <c r="L84" i="5"/>
  <c r="E84" i="4" s="1"/>
  <c r="K88" i="5"/>
  <c r="D88" i="4" s="1"/>
  <c r="N88" i="4" s="1"/>
  <c r="E88" i="7" s="1"/>
  <c r="L88" i="5"/>
  <c r="E88" i="4" s="1"/>
  <c r="M92" i="5"/>
  <c r="F92" i="4" s="1"/>
  <c r="P92" i="4" s="1"/>
  <c r="G92" i="7" s="1"/>
  <c r="J92" i="5"/>
  <c r="C92" i="4" s="1"/>
  <c r="K92" i="5"/>
  <c r="D92" i="4" s="1"/>
  <c r="L96" i="5"/>
  <c r="E96" i="4" s="1"/>
  <c r="J96" i="5"/>
  <c r="C96" i="4" s="1"/>
  <c r="K96" i="5"/>
  <c r="D96" i="4" s="1"/>
  <c r="M96" i="5"/>
  <c r="F96" i="4" s="1"/>
  <c r="L100" i="5"/>
  <c r="E100" i="4" s="1"/>
  <c r="M100" i="5"/>
  <c r="F100" i="4" s="1"/>
  <c r="P100" i="4" s="1"/>
  <c r="G100" i="7" s="1"/>
  <c r="J100" i="5"/>
  <c r="C100" i="4" s="1"/>
  <c r="K4" i="8"/>
  <c r="D4" i="9" s="1"/>
  <c r="N4" i="9" s="1"/>
  <c r="E4" i="12" s="1"/>
  <c r="L4" i="8"/>
  <c r="E4" i="9" s="1"/>
  <c r="M4" i="8"/>
  <c r="F4" i="9" s="1"/>
  <c r="J4" i="8"/>
  <c r="C4" i="9" s="1"/>
  <c r="L71" i="8"/>
  <c r="E71" i="9" s="1"/>
  <c r="K71" i="8"/>
  <c r="D71" i="9" s="1"/>
  <c r="K85" i="8"/>
  <c r="D85" i="9" s="1"/>
  <c r="N85" i="9" s="1"/>
  <c r="E85" i="12" s="1"/>
  <c r="L85" i="8"/>
  <c r="E85" i="9" s="1"/>
  <c r="J89" i="8"/>
  <c r="C89" i="9" s="1"/>
  <c r="L89" i="8"/>
  <c r="E89" i="9" s="1"/>
  <c r="L10" i="4"/>
  <c r="I10" i="4"/>
  <c r="I17" i="4"/>
  <c r="K17" i="4"/>
  <c r="J21" i="4"/>
  <c r="K21" i="4"/>
  <c r="L25" i="4"/>
  <c r="K25" i="4"/>
  <c r="L29" i="4"/>
  <c r="I29" i="4"/>
  <c r="K29" i="4"/>
  <c r="L33" i="4"/>
  <c r="K33" i="4"/>
  <c r="L37" i="4"/>
  <c r="K37" i="4"/>
  <c r="J37" i="4"/>
  <c r="L41" i="4"/>
  <c r="J41" i="4"/>
  <c r="J45" i="4"/>
  <c r="L45" i="4"/>
  <c r="I45" i="4"/>
  <c r="K45" i="4"/>
  <c r="J49" i="4"/>
  <c r="I49" i="4"/>
  <c r="M49" i="4" s="1"/>
  <c r="D49" i="7" s="1"/>
  <c r="K53" i="4"/>
  <c r="J53" i="4"/>
  <c r="I53" i="4"/>
  <c r="M53" i="4" s="1"/>
  <c r="D53" i="7" s="1"/>
  <c r="K57" i="4"/>
  <c r="L57" i="4"/>
  <c r="P57" i="4" s="1"/>
  <c r="G57" i="7" s="1"/>
  <c r="J61" i="4"/>
  <c r="I61" i="4"/>
  <c r="K61" i="4"/>
  <c r="K65" i="4"/>
  <c r="L65" i="4"/>
  <c r="L73" i="4"/>
  <c r="K73" i="4"/>
  <c r="I77" i="4"/>
  <c r="L77" i="4"/>
  <c r="K77" i="4"/>
  <c r="K97" i="4"/>
  <c r="I97" i="4"/>
  <c r="K101" i="4"/>
  <c r="O101" i="4" s="1"/>
  <c r="F101" i="7" s="1"/>
  <c r="L101" i="4"/>
  <c r="I45" i="9"/>
  <c r="L45" i="9"/>
  <c r="I65" i="9"/>
  <c r="K65" i="9"/>
  <c r="L85" i="9"/>
  <c r="I85" i="9"/>
  <c r="M85" i="9" s="1"/>
  <c r="D85" i="12" s="1"/>
  <c r="L89" i="9"/>
  <c r="P89" i="9" s="1"/>
  <c r="G89" i="12" s="1"/>
  <c r="I89" i="9"/>
  <c r="M89" i="9" s="1"/>
  <c r="D89" i="12" s="1"/>
  <c r="J93" i="9"/>
  <c r="K93" i="9"/>
  <c r="J101" i="9"/>
  <c r="N101" i="9" s="1"/>
  <c r="E101" i="12" s="1"/>
  <c r="L101" i="9"/>
  <c r="V103" i="17"/>
  <c r="U103" i="17"/>
  <c r="T6" i="20"/>
  <c r="U6" i="20"/>
  <c r="U13" i="20"/>
  <c r="T13" i="20"/>
  <c r="T33" i="20"/>
  <c r="U33" i="20"/>
  <c r="T41" i="20"/>
  <c r="U41" i="20"/>
  <c r="U53" i="20"/>
  <c r="T53" i="20"/>
  <c r="U61" i="20"/>
  <c r="T61" i="20"/>
  <c r="T65" i="20"/>
  <c r="U65" i="20"/>
  <c r="T85" i="20"/>
  <c r="U85" i="20"/>
  <c r="T96" i="20"/>
  <c r="U96" i="20"/>
  <c r="K85" i="4"/>
  <c r="L69" i="4"/>
  <c r="L92" i="5"/>
  <c r="E92" i="4" s="1"/>
  <c r="L49" i="4"/>
  <c r="J57" i="4"/>
  <c r="L68" i="5"/>
  <c r="E68" i="4" s="1"/>
  <c r="I97" i="9"/>
  <c r="K77" i="9"/>
  <c r="J65" i="9"/>
  <c r="J53" i="9"/>
  <c r="N53" i="9" s="1"/>
  <c r="E53" i="12" s="1"/>
  <c r="J45" i="9"/>
  <c r="J77" i="4"/>
  <c r="N77" i="4" s="1"/>
  <c r="E77" i="7" s="1"/>
  <c r="L85" i="4"/>
  <c r="K73" i="8"/>
  <c r="D73" i="9" s="1"/>
  <c r="L17" i="4"/>
  <c r="K10" i="4"/>
  <c r="L5" i="9"/>
  <c r="P5" i="9" s="1"/>
  <c r="G5" i="12" s="1"/>
  <c r="M48" i="5"/>
  <c r="F48" i="4" s="1"/>
  <c r="P48" i="4" s="1"/>
  <c r="G48" i="7" s="1"/>
  <c r="N79" i="9"/>
  <c r="E79" i="12" s="1"/>
  <c r="K69" i="4"/>
  <c r="I25" i="4"/>
  <c r="L6" i="4"/>
  <c r="M70" i="5"/>
  <c r="F70" i="4" s="1"/>
  <c r="J68" i="5"/>
  <c r="C68" i="4" s="1"/>
  <c r="M68" i="4" s="1"/>
  <c r="D68" i="7" s="1"/>
  <c r="L37" i="9"/>
  <c r="K33" i="9"/>
  <c r="L29" i="9"/>
  <c r="I21" i="9"/>
  <c r="K17" i="9"/>
  <c r="I13" i="9"/>
  <c r="I101" i="4"/>
  <c r="J93" i="4"/>
  <c r="N93" i="4" s="1"/>
  <c r="E93" i="7" s="1"/>
  <c r="O46" i="4"/>
  <c r="F46" i="7" s="1"/>
  <c r="I93" i="9"/>
  <c r="K85" i="9"/>
  <c r="J73" i="9"/>
  <c r="J61" i="9"/>
  <c r="K53" i="9"/>
  <c r="K45" i="9"/>
  <c r="O45" i="9" s="1"/>
  <c r="F45" i="12" s="1"/>
  <c r="J91" i="8"/>
  <c r="C91" i="9" s="1"/>
  <c r="L81" i="8"/>
  <c r="E81" i="9" s="1"/>
  <c r="O81" i="9" s="1"/>
  <c r="F81" i="12" s="1"/>
  <c r="J79" i="8"/>
  <c r="C79" i="9" s="1"/>
  <c r="L75" i="8"/>
  <c r="E75" i="9" s="1"/>
  <c r="M85" i="8"/>
  <c r="F85" i="9" s="1"/>
  <c r="L57" i="9"/>
  <c r="L81" i="9"/>
  <c r="J65" i="4"/>
  <c r="N65" i="4" s="1"/>
  <c r="E65" i="7" s="1"/>
  <c r="I21" i="4"/>
  <c r="M21" i="4" s="1"/>
  <c r="D21" i="7" s="1"/>
  <c r="L53" i="4"/>
  <c r="U35" i="17"/>
  <c r="V15" i="17"/>
  <c r="L65" i="9"/>
  <c r="P65" i="9" s="1"/>
  <c r="G65" i="12" s="1"/>
  <c r="J77" i="14"/>
  <c r="S65" i="14"/>
  <c r="T9" i="20"/>
  <c r="K82" i="5"/>
  <c r="D82" i="4" s="1"/>
  <c r="K98" i="5"/>
  <c r="D98" i="4" s="1"/>
  <c r="J88" i="5"/>
  <c r="C88" i="4" s="1"/>
  <c r="L80" i="5"/>
  <c r="E80" i="4" s="1"/>
  <c r="J74" i="5"/>
  <c r="C74" i="4" s="1"/>
  <c r="L62" i="5"/>
  <c r="E62" i="4" s="1"/>
  <c r="B22" i="4"/>
  <c r="M44" i="5"/>
  <c r="F44" i="4" s="1"/>
  <c r="B83" i="17"/>
  <c r="T92" i="20"/>
  <c r="T25" i="20"/>
  <c r="K81" i="14"/>
  <c r="T65" i="14"/>
  <c r="L81" i="14"/>
  <c r="D101" i="14"/>
  <c r="J93" i="14"/>
  <c r="R89" i="14"/>
  <c r="S81" i="14"/>
  <c r="F69" i="14"/>
  <c r="E81" i="14"/>
  <c r="B31" i="4"/>
  <c r="B31" i="9"/>
  <c r="K26" i="5"/>
  <c r="D26" i="4" s="1"/>
  <c r="J26" i="5"/>
  <c r="C26" i="4" s="1"/>
  <c r="B57" i="4"/>
  <c r="B57" i="9"/>
  <c r="B75" i="9"/>
  <c r="B75" i="4"/>
  <c r="B99" i="9"/>
  <c r="B99" i="4"/>
  <c r="J28" i="8"/>
  <c r="C28" i="9" s="1"/>
  <c r="L28" i="8"/>
  <c r="E28" i="9" s="1"/>
  <c r="K34" i="8"/>
  <c r="D34" i="9" s="1"/>
  <c r="N34" i="9" s="1"/>
  <c r="E34" i="12" s="1"/>
  <c r="M34" i="8"/>
  <c r="F34" i="9" s="1"/>
  <c r="K36" i="8"/>
  <c r="D36" i="9" s="1"/>
  <c r="J36" i="8"/>
  <c r="C36" i="9" s="1"/>
  <c r="M36" i="9" s="1"/>
  <c r="D36" i="12" s="1"/>
  <c r="L44" i="8"/>
  <c r="E44" i="9" s="1"/>
  <c r="K44" i="8"/>
  <c r="D44" i="9" s="1"/>
  <c r="N44" i="9" s="1"/>
  <c r="E44" i="12" s="1"/>
  <c r="J48" i="8"/>
  <c r="C48" i="9" s="1"/>
  <c r="K48" i="8"/>
  <c r="D48" i="9" s="1"/>
  <c r="L48" i="8"/>
  <c r="E48" i="9" s="1"/>
  <c r="J97" i="8"/>
  <c r="C97" i="9" s="1"/>
  <c r="K97" i="8"/>
  <c r="D97" i="9" s="1"/>
  <c r="J99" i="8"/>
  <c r="C99" i="9" s="1"/>
  <c r="L99" i="8"/>
  <c r="E99" i="9" s="1"/>
  <c r="L46" i="4"/>
  <c r="J46" i="4"/>
  <c r="I70" i="4"/>
  <c r="K70" i="4"/>
  <c r="K90" i="4"/>
  <c r="I90" i="4"/>
  <c r="J90" i="4"/>
  <c r="L90" i="4"/>
  <c r="M10" i="14"/>
  <c r="J10" i="14"/>
  <c r="K10" i="14"/>
  <c r="H26" i="14"/>
  <c r="R26" i="14"/>
  <c r="V26" i="14"/>
  <c r="E26" i="14"/>
  <c r="F26" i="14"/>
  <c r="R38" i="14"/>
  <c r="U38" i="14"/>
  <c r="E38" i="14"/>
  <c r="S54" i="14"/>
  <c r="K54" i="14"/>
  <c r="O54" i="14"/>
  <c r="E66" i="14"/>
  <c r="U66" i="14"/>
  <c r="J66" i="14"/>
  <c r="W66" i="14"/>
  <c r="U78" i="14"/>
  <c r="N78" i="14"/>
  <c r="I78" i="14"/>
  <c r="R78" i="14"/>
  <c r="K78" i="14"/>
  <c r="H78" i="14"/>
  <c r="O78" i="14"/>
  <c r="V90" i="14"/>
  <c r="H90" i="14"/>
  <c r="O102" i="14"/>
  <c r="T102" i="14"/>
  <c r="W102" i="14"/>
  <c r="E102" i="14"/>
  <c r="U30" i="20"/>
  <c r="T30" i="20"/>
  <c r="T34" i="20"/>
  <c r="U34" i="20"/>
  <c r="U42" i="20"/>
  <c r="T42" i="20"/>
  <c r="T54" i="20"/>
  <c r="U54" i="20"/>
  <c r="U58" i="20"/>
  <c r="T58" i="20"/>
  <c r="U62" i="20"/>
  <c r="T62" i="20"/>
  <c r="U78" i="20"/>
  <c r="T78" i="20"/>
  <c r="U97" i="20"/>
  <c r="T97" i="20"/>
  <c r="B43" i="9"/>
  <c r="B43" i="4"/>
  <c r="M6" i="5"/>
  <c r="F6" i="4" s="1"/>
  <c r="K6" i="5"/>
  <c r="D6" i="4" s="1"/>
  <c r="J18" i="5"/>
  <c r="C18" i="4" s="1"/>
  <c r="M18" i="5"/>
  <c r="F18" i="4" s="1"/>
  <c r="P18" i="4" s="1"/>
  <c r="G18" i="7" s="1"/>
  <c r="B65" i="9"/>
  <c r="B65" i="4"/>
  <c r="B67" i="4"/>
  <c r="B67" i="9"/>
  <c r="B87" i="9"/>
  <c r="B87" i="4"/>
  <c r="L22" i="8"/>
  <c r="E22" i="9" s="1"/>
  <c r="O22" i="9" s="1"/>
  <c r="F22" i="12" s="1"/>
  <c r="M22" i="8"/>
  <c r="F22" i="9" s="1"/>
  <c r="K46" i="8"/>
  <c r="D46" i="9" s="1"/>
  <c r="L46" i="8"/>
  <c r="E46" i="9" s="1"/>
  <c r="L103" i="8"/>
  <c r="E103" i="9" s="1"/>
  <c r="J103" i="8"/>
  <c r="C103" i="9" s="1"/>
  <c r="J7" i="4"/>
  <c r="K7" i="4"/>
  <c r="O7" i="4" s="1"/>
  <c r="F7" i="7" s="1"/>
  <c r="K38" i="4"/>
  <c r="I38" i="4"/>
  <c r="L38" i="4"/>
  <c r="J42" i="4"/>
  <c r="K42" i="4"/>
  <c r="J54" i="4"/>
  <c r="I54" i="4"/>
  <c r="M54" i="4" s="1"/>
  <c r="D54" i="7" s="1"/>
  <c r="J102" i="4"/>
  <c r="K102" i="4"/>
  <c r="O102" i="4" s="1"/>
  <c r="F102" i="7" s="1"/>
  <c r="I102" i="4"/>
  <c r="I10" i="9"/>
  <c r="L10" i="9"/>
  <c r="L82" i="9"/>
  <c r="P82" i="9" s="1"/>
  <c r="G82" i="12" s="1"/>
  <c r="K82" i="9"/>
  <c r="H6" i="14"/>
  <c r="Q6" i="14"/>
  <c r="I6" i="14"/>
  <c r="W14" i="14"/>
  <c r="T14" i="14"/>
  <c r="P14" i="14"/>
  <c r="F18" i="14"/>
  <c r="N18" i="14"/>
  <c r="U18" i="14"/>
  <c r="J18" i="14"/>
  <c r="P22" i="14"/>
  <c r="I22" i="14"/>
  <c r="G30" i="14"/>
  <c r="F30" i="14"/>
  <c r="H30" i="14"/>
  <c r="P34" i="14"/>
  <c r="O34" i="14"/>
  <c r="S42" i="14"/>
  <c r="O42" i="14"/>
  <c r="H42" i="14"/>
  <c r="V46" i="14"/>
  <c r="S46" i="14"/>
  <c r="M46" i="14"/>
  <c r="E46" i="14"/>
  <c r="R50" i="14"/>
  <c r="M50" i="14"/>
  <c r="H50" i="14"/>
  <c r="F58" i="14"/>
  <c r="P58" i="14"/>
  <c r="T58" i="14"/>
  <c r="L58" i="14"/>
  <c r="N62" i="14"/>
  <c r="F62" i="14"/>
  <c r="T70" i="14"/>
  <c r="E70" i="14"/>
  <c r="U70" i="14"/>
  <c r="I70" i="14"/>
  <c r="D70" i="14"/>
  <c r="D74" i="14"/>
  <c r="I74" i="14"/>
  <c r="S74" i="14"/>
  <c r="L74" i="14"/>
  <c r="F74" i="14"/>
  <c r="W82" i="14"/>
  <c r="E82" i="14"/>
  <c r="M82" i="14"/>
  <c r="I82" i="14"/>
  <c r="G86" i="14"/>
  <c r="V86" i="14"/>
  <c r="U86" i="14"/>
  <c r="E94" i="14"/>
  <c r="G94" i="14"/>
  <c r="L94" i="14"/>
  <c r="U94" i="14"/>
  <c r="E98" i="14"/>
  <c r="R98" i="14"/>
  <c r="F98" i="14"/>
  <c r="J98" i="14"/>
  <c r="U28" i="17"/>
  <c r="V28" i="17"/>
  <c r="U32" i="17"/>
  <c r="V32" i="17"/>
  <c r="U88" i="17"/>
  <c r="V88" i="17"/>
  <c r="U92" i="17"/>
  <c r="V92" i="17"/>
  <c r="J26" i="8"/>
  <c r="C26" i="9" s="1"/>
  <c r="M26" i="9" s="1"/>
  <c r="D26" i="12" s="1"/>
  <c r="M37" i="5"/>
  <c r="F37" i="4" s="1"/>
  <c r="L30" i="4"/>
  <c r="P30" i="4" s="1"/>
  <c r="G30" i="7" s="1"/>
  <c r="I90" i="9"/>
  <c r="K42" i="8"/>
  <c r="D42" i="9" s="1"/>
  <c r="J66" i="4"/>
  <c r="K22" i="4"/>
  <c r="L34" i="8"/>
  <c r="E34" i="9" s="1"/>
  <c r="K18" i="8"/>
  <c r="D18" i="9" s="1"/>
  <c r="L50" i="4"/>
  <c r="J52" i="8"/>
  <c r="C52" i="9" s="1"/>
  <c r="M46" i="8"/>
  <c r="F46" i="9" s="1"/>
  <c r="J22" i="8"/>
  <c r="C22" i="9" s="1"/>
  <c r="V18" i="14"/>
  <c r="T26" i="14"/>
  <c r="E42" i="14"/>
  <c r="D54" i="14"/>
  <c r="J62" i="14"/>
  <c r="G74" i="14"/>
  <c r="W78" i="14"/>
  <c r="D86" i="14"/>
  <c r="W94" i="14"/>
  <c r="L98" i="14"/>
  <c r="E14" i="14"/>
  <c r="L22" i="14"/>
  <c r="J34" i="14"/>
  <c r="K50" i="14"/>
  <c r="D58" i="14"/>
  <c r="H70" i="14"/>
  <c r="J78" i="14"/>
  <c r="K82" i="14"/>
  <c r="M90" i="14"/>
  <c r="G98" i="14"/>
  <c r="F102" i="14"/>
  <c r="O10" i="14"/>
  <c r="U102" i="14"/>
  <c r="U98" i="14"/>
  <c r="Q94" i="14"/>
  <c r="W86" i="14"/>
  <c r="T82" i="14"/>
  <c r="T78" i="14"/>
  <c r="R74" i="14"/>
  <c r="N70" i="14"/>
  <c r="R70" i="14"/>
  <c r="K66" i="14"/>
  <c r="R62" i="14"/>
  <c r="K58" i="14"/>
  <c r="W58" i="14"/>
  <c r="T54" i="14"/>
  <c r="J50" i="14"/>
  <c r="S50" i="14"/>
  <c r="P46" i="14"/>
  <c r="M42" i="14"/>
  <c r="J38" i="14"/>
  <c r="O38" i="14"/>
  <c r="H34" i="14"/>
  <c r="Q34" i="14"/>
  <c r="E30" i="14"/>
  <c r="R30" i="14"/>
  <c r="K26" i="14"/>
  <c r="J22" i="14"/>
  <c r="N22" i="14"/>
  <c r="L18" i="14"/>
  <c r="R18" i="14"/>
  <c r="L14" i="14"/>
  <c r="Q14" i="14"/>
  <c r="P6" i="14"/>
  <c r="M26" i="5"/>
  <c r="F26" i="4" s="1"/>
  <c r="L30" i="5"/>
  <c r="E30" i="4" s="1"/>
  <c r="O30" i="4" s="1"/>
  <c r="F30" i="7" s="1"/>
  <c r="M10" i="5"/>
  <c r="F10" i="4" s="1"/>
  <c r="J6" i="5"/>
  <c r="C6" i="4" s="1"/>
  <c r="M6" i="4" s="1"/>
  <c r="D6" i="7" s="1"/>
  <c r="G102" i="14"/>
  <c r="J102" i="14"/>
  <c r="M98" i="14"/>
  <c r="P86" i="14"/>
  <c r="O82" i="14"/>
  <c r="M78" i="14"/>
  <c r="E74" i="14"/>
  <c r="V74" i="14"/>
  <c r="V70" i="14"/>
  <c r="T50" i="14"/>
  <c r="E34" i="14"/>
  <c r="D10" i="14"/>
  <c r="J78" i="9"/>
  <c r="J44" i="8"/>
  <c r="C44" i="9" s="1"/>
  <c r="J10" i="5"/>
  <c r="C10" i="4" s="1"/>
  <c r="L36" i="8"/>
  <c r="E36" i="9" s="1"/>
  <c r="K6" i="9"/>
  <c r="M38" i="8"/>
  <c r="F38" i="9" s="1"/>
  <c r="P38" i="9" s="1"/>
  <c r="G38" i="12" s="1"/>
  <c r="V84" i="17"/>
  <c r="V44" i="17"/>
  <c r="J82" i="9"/>
  <c r="J74" i="9"/>
  <c r="N74" i="9" s="1"/>
  <c r="E74" i="12" s="1"/>
  <c r="I14" i="9"/>
  <c r="J6" i="9"/>
  <c r="L86" i="4"/>
  <c r="I42" i="4"/>
  <c r="J34" i="4"/>
  <c r="L32" i="8"/>
  <c r="E32" i="9" s="1"/>
  <c r="L14" i="5"/>
  <c r="E14" i="4" s="1"/>
  <c r="I7" i="4"/>
  <c r="J45" i="5"/>
  <c r="C45" i="4" s="1"/>
  <c r="L6" i="5"/>
  <c r="E6" i="4" s="1"/>
  <c r="B55" i="4"/>
  <c r="M103" i="8"/>
  <c r="F103" i="9" s="1"/>
  <c r="B97" i="9"/>
  <c r="K30" i="8"/>
  <c r="D30" i="9" s="1"/>
  <c r="B73" i="9"/>
  <c r="J74" i="4"/>
  <c r="T66" i="20"/>
  <c r="K86" i="4"/>
  <c r="K103" i="8"/>
  <c r="D103" i="9" s="1"/>
  <c r="V64" i="17"/>
  <c r="U93" i="20"/>
  <c r="T26" i="20"/>
  <c r="J12" i="4"/>
  <c r="K12" i="4"/>
  <c r="B32" i="20"/>
  <c r="B32" i="17"/>
  <c r="B78" i="20"/>
  <c r="B78" i="17"/>
  <c r="Q11" i="14"/>
  <c r="E11" i="14"/>
  <c r="K11" i="14"/>
  <c r="W51" i="14"/>
  <c r="I51" i="14"/>
  <c r="U98" i="20"/>
  <c r="T98" i="20"/>
  <c r="K16" i="8"/>
  <c r="D16" i="9" s="1"/>
  <c r="M16" i="8"/>
  <c r="F16" i="9" s="1"/>
  <c r="K24" i="8"/>
  <c r="D24" i="9" s="1"/>
  <c r="L24" i="8"/>
  <c r="E24" i="9" s="1"/>
  <c r="J24" i="8"/>
  <c r="C24" i="9" s="1"/>
  <c r="J60" i="8"/>
  <c r="C60" i="9" s="1"/>
  <c r="M60" i="8"/>
  <c r="F60" i="9" s="1"/>
  <c r="J62" i="8"/>
  <c r="C62" i="9" s="1"/>
  <c r="K62" i="8"/>
  <c r="D62" i="9" s="1"/>
  <c r="N62" i="9" s="1"/>
  <c r="E62" i="12" s="1"/>
  <c r="M62" i="8"/>
  <c r="F62" i="9" s="1"/>
  <c r="L62" i="8"/>
  <c r="E62" i="9" s="1"/>
  <c r="M64" i="8"/>
  <c r="F64" i="9" s="1"/>
  <c r="J64" i="8"/>
  <c r="C64" i="9" s="1"/>
  <c r="M64" i="9" s="1"/>
  <c r="D64" i="12" s="1"/>
  <c r="K66" i="8"/>
  <c r="D66" i="9" s="1"/>
  <c r="M66" i="8"/>
  <c r="F66" i="9" s="1"/>
  <c r="P66" i="9" s="1"/>
  <c r="G66" i="12" s="1"/>
  <c r="L68" i="8"/>
  <c r="E68" i="9" s="1"/>
  <c r="O68" i="9" s="1"/>
  <c r="F68" i="12" s="1"/>
  <c r="K68" i="8"/>
  <c r="D68" i="9" s="1"/>
  <c r="I22" i="9"/>
  <c r="J22" i="9"/>
  <c r="N22" i="9" s="1"/>
  <c r="E22" i="12" s="1"/>
  <c r="L22" i="9"/>
  <c r="J26" i="9"/>
  <c r="K26" i="9"/>
  <c r="L30" i="9"/>
  <c r="J30" i="9"/>
  <c r="K30" i="9"/>
  <c r="O30" i="9" s="1"/>
  <c r="F30" i="12" s="1"/>
  <c r="I30" i="9"/>
  <c r="L34" i="9"/>
  <c r="K34" i="9"/>
  <c r="I34" i="9"/>
  <c r="M34" i="9" s="1"/>
  <c r="D34" i="12" s="1"/>
  <c r="K38" i="9"/>
  <c r="J38" i="9"/>
  <c r="I38" i="9"/>
  <c r="I42" i="9"/>
  <c r="J42" i="9"/>
  <c r="L42" i="9"/>
  <c r="J46" i="9"/>
  <c r="L46" i="9"/>
  <c r="K46" i="9"/>
  <c r="J50" i="9"/>
  <c r="N50" i="9" s="1"/>
  <c r="E50" i="12" s="1"/>
  <c r="K50" i="9"/>
  <c r="L50" i="9"/>
  <c r="L54" i="9"/>
  <c r="I54" i="9"/>
  <c r="K54" i="9"/>
  <c r="O54" i="9" s="1"/>
  <c r="F54" i="12" s="1"/>
  <c r="I58" i="9"/>
  <c r="L58" i="9"/>
  <c r="K58" i="9"/>
  <c r="L62" i="9"/>
  <c r="K62" i="9"/>
  <c r="K66" i="9"/>
  <c r="I66" i="9"/>
  <c r="J66" i="9"/>
  <c r="I70" i="9"/>
  <c r="M70" i="9" s="1"/>
  <c r="D70" i="12" s="1"/>
  <c r="K70" i="9"/>
  <c r="L70" i="9"/>
  <c r="G6" i="14"/>
  <c r="D6" i="14"/>
  <c r="O6" i="14"/>
  <c r="K6" i="14"/>
  <c r="M6" i="14"/>
  <c r="L6" i="14"/>
  <c r="N6" i="14"/>
  <c r="W6" i="14"/>
  <c r="V6" i="14"/>
  <c r="J6" i="14"/>
  <c r="S10" i="14"/>
  <c r="G10" i="14"/>
  <c r="V10" i="14"/>
  <c r="N10" i="14"/>
  <c r="H10" i="14"/>
  <c r="E10" i="14"/>
  <c r="F10" i="14"/>
  <c r="W10" i="14"/>
  <c r="P10" i="14"/>
  <c r="L10" i="14"/>
  <c r="R10" i="14"/>
  <c r="G14" i="14"/>
  <c r="M14" i="14"/>
  <c r="H14" i="14"/>
  <c r="K14" i="14"/>
  <c r="V14" i="14"/>
  <c r="J14" i="14"/>
  <c r="M18" i="14"/>
  <c r="S18" i="14"/>
  <c r="O18" i="14"/>
  <c r="K18" i="14"/>
  <c r="D18" i="14"/>
  <c r="E18" i="14"/>
  <c r="T22" i="14"/>
  <c r="R22" i="14"/>
  <c r="O22" i="14"/>
  <c r="K22" i="14"/>
  <c r="E22" i="14"/>
  <c r="W22" i="14"/>
  <c r="F22" i="14"/>
  <c r="I26" i="14"/>
  <c r="S26" i="14"/>
  <c r="N26" i="14"/>
  <c r="D26" i="14"/>
  <c r="O26" i="14"/>
  <c r="U26" i="14"/>
  <c r="V30" i="14"/>
  <c r="D30" i="14"/>
  <c r="S30" i="14"/>
  <c r="N30" i="14"/>
  <c r="W30" i="14"/>
  <c r="O30" i="14"/>
  <c r="I30" i="14"/>
  <c r="K30" i="14"/>
  <c r="J30" i="14"/>
  <c r="L34" i="14"/>
  <c r="S34" i="14"/>
  <c r="N34" i="14"/>
  <c r="T34" i="14"/>
  <c r="I34" i="14"/>
  <c r="G34" i="14"/>
  <c r="F38" i="14"/>
  <c r="P38" i="14"/>
  <c r="N38" i="14"/>
  <c r="I38" i="14"/>
  <c r="G38" i="14"/>
  <c r="D38" i="14"/>
  <c r="T38" i="14"/>
  <c r="M38" i="14"/>
  <c r="G42" i="14"/>
  <c r="P42" i="14"/>
  <c r="L42" i="14"/>
  <c r="D42" i="14"/>
  <c r="U42" i="14"/>
  <c r="V42" i="14"/>
  <c r="T42" i="14"/>
  <c r="W46" i="14"/>
  <c r="G46" i="14"/>
  <c r="R46" i="14"/>
  <c r="O46" i="14"/>
  <c r="I46" i="14"/>
  <c r="F46" i="14"/>
  <c r="T46" i="14"/>
  <c r="U46" i="14"/>
  <c r="U50" i="14"/>
  <c r="P50" i="14"/>
  <c r="L50" i="14"/>
  <c r="F50" i="14"/>
  <c r="W50" i="14"/>
  <c r="V50" i="14"/>
  <c r="H54" i="14"/>
  <c r="W54" i="14"/>
  <c r="M54" i="14"/>
  <c r="N54" i="14"/>
  <c r="I54" i="14"/>
  <c r="E54" i="14"/>
  <c r="U54" i="14"/>
  <c r="P54" i="14"/>
  <c r="O58" i="14"/>
  <c r="H58" i="14"/>
  <c r="J58" i="14"/>
  <c r="I58" i="14"/>
  <c r="N58" i="14"/>
  <c r="U58" i="14"/>
  <c r="G58" i="14"/>
  <c r="E58" i="14"/>
  <c r="G62" i="14"/>
  <c r="E62" i="14"/>
  <c r="W62" i="14"/>
  <c r="M62" i="14"/>
  <c r="P62" i="14"/>
  <c r="S62" i="14"/>
  <c r="T62" i="14"/>
  <c r="K62" i="14"/>
  <c r="V66" i="14"/>
  <c r="P66" i="14"/>
  <c r="D66" i="14"/>
  <c r="H66" i="14"/>
  <c r="F66" i="14"/>
  <c r="O66" i="14"/>
  <c r="I66" i="14"/>
  <c r="N86" i="14"/>
  <c r="I86" i="14"/>
  <c r="R86" i="14"/>
  <c r="E86" i="14"/>
  <c r="S86" i="14"/>
  <c r="J86" i="14"/>
  <c r="Q86" i="14"/>
  <c r="M86" i="14"/>
  <c r="K86" i="14"/>
  <c r="D90" i="14"/>
  <c r="K90" i="14"/>
  <c r="P90" i="14"/>
  <c r="O90" i="14"/>
  <c r="E90" i="14"/>
  <c r="N90" i="14"/>
  <c r="R90" i="14"/>
  <c r="I90" i="14"/>
  <c r="T90" i="14"/>
  <c r="U90" i="14"/>
  <c r="H94" i="14"/>
  <c r="O94" i="14"/>
  <c r="K94" i="14"/>
  <c r="P94" i="14"/>
  <c r="N94" i="14"/>
  <c r="T94" i="14"/>
  <c r="J94" i="14"/>
  <c r="M94" i="14"/>
  <c r="U22" i="20"/>
  <c r="T22" i="20"/>
  <c r="U86" i="20"/>
  <c r="T86" i="20"/>
  <c r="M46" i="9"/>
  <c r="D46" i="12" s="1"/>
  <c r="J58" i="9"/>
  <c r="B7" i="9"/>
  <c r="B7" i="4"/>
  <c r="B11" i="9"/>
  <c r="B11" i="4"/>
  <c r="B19" i="9"/>
  <c r="B19" i="4"/>
  <c r="B30" i="4"/>
  <c r="B30" i="9"/>
  <c r="B34" i="9"/>
  <c r="B34" i="4"/>
  <c r="B38" i="4"/>
  <c r="B38" i="9"/>
  <c r="L5" i="5"/>
  <c r="E5" i="4" s="1"/>
  <c r="O5" i="4" s="1"/>
  <c r="F5" i="7" s="1"/>
  <c r="J5" i="5"/>
  <c r="C5" i="4" s="1"/>
  <c r="M5" i="5"/>
  <c r="F5" i="4" s="1"/>
  <c r="J9" i="5"/>
  <c r="C9" i="4" s="1"/>
  <c r="M9" i="4" s="1"/>
  <c r="D9" i="7" s="1"/>
  <c r="K9" i="5"/>
  <c r="D9" i="4" s="1"/>
  <c r="M9" i="5"/>
  <c r="F9" i="4" s="1"/>
  <c r="J13" i="5"/>
  <c r="C13" i="4" s="1"/>
  <c r="L13" i="5"/>
  <c r="E13" i="4" s="1"/>
  <c r="O13" i="4" s="1"/>
  <c r="F13" i="7" s="1"/>
  <c r="K13" i="5"/>
  <c r="D13" i="4" s="1"/>
  <c r="O26" i="4"/>
  <c r="F26" i="7" s="1"/>
  <c r="M69" i="14"/>
  <c r="V69" i="14"/>
  <c r="Q69" i="14"/>
  <c r="D69" i="14"/>
  <c r="I69" i="14"/>
  <c r="N69" i="14"/>
  <c r="L69" i="14"/>
  <c r="U69" i="14"/>
  <c r="K69" i="14"/>
  <c r="V97" i="14"/>
  <c r="K97" i="14"/>
  <c r="E97" i="14"/>
  <c r="Q97" i="14"/>
  <c r="R97" i="14"/>
  <c r="S101" i="14"/>
  <c r="T101" i="14"/>
  <c r="R101" i="14"/>
  <c r="M101" i="14"/>
  <c r="B11" i="20"/>
  <c r="B11" i="17"/>
  <c r="B56" i="20"/>
  <c r="B56" i="17"/>
  <c r="U11" i="20"/>
  <c r="T11" i="20"/>
  <c r="J92" i="4"/>
  <c r="K92" i="4"/>
  <c r="L96" i="4"/>
  <c r="I96" i="4"/>
  <c r="K8" i="9"/>
  <c r="O8" i="9" s="1"/>
  <c r="F8" i="12" s="1"/>
  <c r="J8" i="9"/>
  <c r="I8" i="9"/>
  <c r="U74" i="17"/>
  <c r="V74" i="17"/>
  <c r="U86" i="17"/>
  <c r="V86" i="17"/>
  <c r="M102" i="8"/>
  <c r="F102" i="9" s="1"/>
  <c r="J56" i="4"/>
  <c r="I88" i="4"/>
  <c r="L24" i="4"/>
  <c r="P24" i="4" s="1"/>
  <c r="G24" i="7" s="1"/>
  <c r="B101" i="20"/>
  <c r="B101" i="17"/>
  <c r="H9" i="14"/>
  <c r="M9" i="14"/>
  <c r="O9" i="14"/>
  <c r="E9" i="14"/>
  <c r="I9" i="14"/>
  <c r="L9" i="14"/>
  <c r="Q9" i="14"/>
  <c r="S9" i="14"/>
  <c r="P9" i="14"/>
  <c r="U9" i="14"/>
  <c r="D9" i="14"/>
  <c r="F9" i="14"/>
  <c r="W9" i="14"/>
  <c r="N9" i="14"/>
  <c r="V9" i="14"/>
  <c r="R9" i="14"/>
  <c r="G9" i="14"/>
  <c r="K9" i="14"/>
  <c r="J9" i="14"/>
  <c r="G17" i="14"/>
  <c r="N17" i="14"/>
  <c r="E17" i="14"/>
  <c r="Q17" i="14"/>
  <c r="K17" i="14"/>
  <c r="F17" i="14"/>
  <c r="J17" i="14"/>
  <c r="D17" i="14"/>
  <c r="M17" i="14"/>
  <c r="O17" i="14"/>
  <c r="U17" i="14"/>
  <c r="W17" i="14"/>
  <c r="T17" i="14"/>
  <c r="R17" i="14"/>
  <c r="V17" i="14"/>
  <c r="P17" i="14"/>
  <c r="L17" i="14"/>
  <c r="S17" i="14"/>
  <c r="I17" i="14"/>
  <c r="R25" i="14"/>
  <c r="G25" i="14"/>
  <c r="I25" i="14"/>
  <c r="F25" i="14"/>
  <c r="Q25" i="14"/>
  <c r="K25" i="14"/>
  <c r="T25" i="14"/>
  <c r="W25" i="14"/>
  <c r="D25" i="14"/>
  <c r="H25" i="14"/>
  <c r="O25" i="14"/>
  <c r="V25" i="14"/>
  <c r="J25" i="14"/>
  <c r="U25" i="14"/>
  <c r="E25" i="14"/>
  <c r="S25" i="14"/>
  <c r="P25" i="14"/>
  <c r="N25" i="14"/>
  <c r="L25" i="14"/>
  <c r="M25" i="14"/>
  <c r="F33" i="14"/>
  <c r="G33" i="14"/>
  <c r="E33" i="14"/>
  <c r="R33" i="14"/>
  <c r="P33" i="14"/>
  <c r="K33" i="14"/>
  <c r="J33" i="14"/>
  <c r="W33" i="14"/>
  <c r="L33" i="14"/>
  <c r="O33" i="14"/>
  <c r="D33" i="14"/>
  <c r="T33" i="14"/>
  <c r="N33" i="14"/>
  <c r="M33" i="14"/>
  <c r="H33" i="14"/>
  <c r="V33" i="14"/>
  <c r="U33" i="14"/>
  <c r="S33" i="14"/>
  <c r="I33" i="14"/>
  <c r="Q33" i="14"/>
  <c r="G41" i="14"/>
  <c r="P41" i="14"/>
  <c r="W41" i="14"/>
  <c r="D41" i="14"/>
  <c r="K41" i="14"/>
  <c r="U41" i="14"/>
  <c r="E41" i="14"/>
  <c r="Q41" i="14"/>
  <c r="I41" i="14"/>
  <c r="O41" i="14"/>
  <c r="M41" i="14"/>
  <c r="R41" i="14"/>
  <c r="V41" i="14"/>
  <c r="L41" i="14"/>
  <c r="N41" i="14"/>
  <c r="S41" i="14"/>
  <c r="F41" i="14"/>
  <c r="J41" i="14"/>
  <c r="H41" i="14"/>
  <c r="L49" i="14"/>
  <c r="G49" i="14"/>
  <c r="J49" i="14"/>
  <c r="I49" i="14"/>
  <c r="K49" i="14"/>
  <c r="T49" i="14"/>
  <c r="D49" i="14"/>
  <c r="F49" i="14"/>
  <c r="O49" i="14"/>
  <c r="E49" i="14"/>
  <c r="H49" i="14"/>
  <c r="M49" i="14"/>
  <c r="W49" i="14"/>
  <c r="Q49" i="14"/>
  <c r="P49" i="14"/>
  <c r="S49" i="14"/>
  <c r="R49" i="14"/>
  <c r="N49" i="14"/>
  <c r="U49" i="14"/>
  <c r="V49" i="14"/>
  <c r="H57" i="14"/>
  <c r="L57" i="14"/>
  <c r="Q57" i="14"/>
  <c r="F57" i="14"/>
  <c r="T57" i="14"/>
  <c r="O57" i="14"/>
  <c r="I57" i="14"/>
  <c r="K57" i="14"/>
  <c r="G57" i="14"/>
  <c r="J57" i="14"/>
  <c r="E57" i="14"/>
  <c r="P57" i="14"/>
  <c r="N57" i="14"/>
  <c r="V57" i="14"/>
  <c r="W57" i="14"/>
  <c r="U57" i="14"/>
  <c r="M57" i="14"/>
  <c r="S57" i="14"/>
  <c r="D57" i="14"/>
  <c r="R57" i="14"/>
  <c r="U96" i="17"/>
  <c r="V96" i="17"/>
  <c r="T5" i="20"/>
  <c r="U5" i="20"/>
  <c r="T10" i="20"/>
  <c r="U10" i="20"/>
  <c r="U18" i="20"/>
  <c r="T18" i="20"/>
  <c r="T32" i="20"/>
  <c r="U32" i="20"/>
  <c r="T91" i="20"/>
  <c r="U91" i="20"/>
  <c r="U99" i="20"/>
  <c r="T99" i="20"/>
  <c r="T95" i="20"/>
  <c r="T41" i="14"/>
  <c r="B99" i="20"/>
  <c r="B99" i="17"/>
  <c r="H5" i="14"/>
  <c r="D5" i="14"/>
  <c r="F5" i="14"/>
  <c r="W5" i="14"/>
  <c r="L5" i="14"/>
  <c r="M5" i="14"/>
  <c r="K5" i="14"/>
  <c r="P5" i="14"/>
  <c r="Q5" i="14"/>
  <c r="O5" i="14"/>
  <c r="G5" i="14"/>
  <c r="R5" i="14"/>
  <c r="E5" i="14"/>
  <c r="N5" i="14"/>
  <c r="U5" i="14"/>
  <c r="S5" i="14"/>
  <c r="I5" i="14"/>
  <c r="T5" i="14"/>
  <c r="J5" i="14"/>
  <c r="V5" i="14"/>
  <c r="Q13" i="14"/>
  <c r="L13" i="14"/>
  <c r="G13" i="14"/>
  <c r="M13" i="14"/>
  <c r="V13" i="14"/>
  <c r="K13" i="14"/>
  <c r="U13" i="14"/>
  <c r="D13" i="14"/>
  <c r="E13" i="14"/>
  <c r="H13" i="14"/>
  <c r="O13" i="14"/>
  <c r="I13" i="14"/>
  <c r="R13" i="14"/>
  <c r="W13" i="14"/>
  <c r="P13" i="14"/>
  <c r="S13" i="14"/>
  <c r="N13" i="14"/>
  <c r="T13" i="14"/>
  <c r="J13" i="14"/>
  <c r="F13" i="14"/>
  <c r="E21" i="14"/>
  <c r="P21" i="14"/>
  <c r="G21" i="14"/>
  <c r="I21" i="14"/>
  <c r="U21" i="14"/>
  <c r="K21" i="14"/>
  <c r="R21" i="14"/>
  <c r="Q21" i="14"/>
  <c r="W21" i="14"/>
  <c r="V21" i="14"/>
  <c r="L21" i="14"/>
  <c r="O21" i="14"/>
  <c r="D21" i="14"/>
  <c r="N21" i="14"/>
  <c r="T21" i="14"/>
  <c r="S21" i="14"/>
  <c r="H21" i="14"/>
  <c r="M21" i="14"/>
  <c r="F21" i="14"/>
  <c r="J21" i="14"/>
  <c r="P29" i="14"/>
  <c r="J29" i="14"/>
  <c r="G29" i="14"/>
  <c r="W29" i="14"/>
  <c r="R29" i="14"/>
  <c r="V29" i="14"/>
  <c r="U29" i="14"/>
  <c r="K29" i="14"/>
  <c r="L29" i="14"/>
  <c r="H29" i="14"/>
  <c r="T29" i="14"/>
  <c r="O29" i="14"/>
  <c r="Q29" i="14"/>
  <c r="N29" i="14"/>
  <c r="I29" i="14"/>
  <c r="D29" i="14"/>
  <c r="M29" i="14"/>
  <c r="F29" i="14"/>
  <c r="E29" i="14"/>
  <c r="S29" i="14"/>
  <c r="R37" i="14"/>
  <c r="M37" i="14"/>
  <c r="H37" i="14"/>
  <c r="G37" i="14"/>
  <c r="Q37" i="14"/>
  <c r="J37" i="14"/>
  <c r="L37" i="14"/>
  <c r="W37" i="14"/>
  <c r="K37" i="14"/>
  <c r="D37" i="14"/>
  <c r="E37" i="14"/>
  <c r="U37" i="14"/>
  <c r="O37" i="14"/>
  <c r="P37" i="14"/>
  <c r="S37" i="14"/>
  <c r="T37" i="14"/>
  <c r="F37" i="14"/>
  <c r="I37" i="14"/>
  <c r="N37" i="14"/>
  <c r="V37" i="14"/>
  <c r="E45" i="14"/>
  <c r="J45" i="14"/>
  <c r="G45" i="14"/>
  <c r="R45" i="14"/>
  <c r="N45" i="14"/>
  <c r="L45" i="14"/>
  <c r="P45" i="14"/>
  <c r="K45" i="14"/>
  <c r="Q45" i="14"/>
  <c r="H45" i="14"/>
  <c r="T45" i="14"/>
  <c r="F45" i="14"/>
  <c r="O45" i="14"/>
  <c r="M45" i="14"/>
  <c r="I45" i="14"/>
  <c r="D45" i="14"/>
  <c r="S45" i="14"/>
  <c r="W45" i="14"/>
  <c r="U45" i="14"/>
  <c r="V45" i="14"/>
  <c r="I53" i="14"/>
  <c r="J53" i="14"/>
  <c r="Q53" i="14"/>
  <c r="F53" i="14"/>
  <c r="D53" i="14"/>
  <c r="L53" i="14"/>
  <c r="S53" i="14"/>
  <c r="M53" i="14"/>
  <c r="K53" i="14"/>
  <c r="O53" i="14"/>
  <c r="H53" i="14"/>
  <c r="E53" i="14"/>
  <c r="P53" i="14"/>
  <c r="R53" i="14"/>
  <c r="G53" i="14"/>
  <c r="V53" i="14"/>
  <c r="W53" i="14"/>
  <c r="U53" i="14"/>
  <c r="N53" i="14"/>
  <c r="T53" i="14"/>
  <c r="Q61" i="14"/>
  <c r="N61" i="14"/>
  <c r="M61" i="14"/>
  <c r="F61" i="14"/>
  <c r="W61" i="14"/>
  <c r="T61" i="14"/>
  <c r="I61" i="14"/>
  <c r="K61" i="14"/>
  <c r="S61" i="14"/>
  <c r="G61" i="14"/>
  <c r="H61" i="14"/>
  <c r="E61" i="14"/>
  <c r="P61" i="14"/>
  <c r="L61" i="14"/>
  <c r="O61" i="14"/>
  <c r="U61" i="14"/>
  <c r="R61" i="14"/>
  <c r="V61" i="14"/>
  <c r="J61" i="14"/>
  <c r="U100" i="17"/>
  <c r="V100" i="17"/>
  <c r="U14" i="20"/>
  <c r="T14" i="20"/>
  <c r="T36" i="20"/>
  <c r="U36" i="20"/>
  <c r="T40" i="20"/>
  <c r="U40" i="20"/>
  <c r="T44" i="20"/>
  <c r="U44" i="20"/>
  <c r="U48" i="20"/>
  <c r="T48" i="20"/>
  <c r="U52" i="20"/>
  <c r="T52" i="20"/>
  <c r="U56" i="20"/>
  <c r="T56" i="20"/>
  <c r="U60" i="20"/>
  <c r="T60" i="20"/>
  <c r="U64" i="20"/>
  <c r="T64" i="20"/>
  <c r="U68" i="20"/>
  <c r="T68" i="20"/>
  <c r="U72" i="20"/>
  <c r="T72" i="20"/>
  <c r="U76" i="20"/>
  <c r="T76" i="20"/>
  <c r="U80" i="20"/>
  <c r="T80" i="20"/>
  <c r="U8" i="7"/>
  <c r="H17" i="14"/>
  <c r="U28" i="20"/>
  <c r="S99" i="12"/>
  <c r="P99" i="20" s="1"/>
  <c r="S101" i="12"/>
  <c r="P101" i="20" s="1"/>
  <c r="B103" i="20"/>
  <c r="B103" i="17"/>
  <c r="T103" i="20"/>
  <c r="T9" i="14"/>
  <c r="S100" i="12"/>
  <c r="P100" i="20" s="1"/>
  <c r="S103" i="12"/>
  <c r="P103" i="20" s="1"/>
  <c r="S102" i="12"/>
  <c r="P102" i="20" s="1"/>
  <c r="M29" i="9"/>
  <c r="D29" i="12" s="1"/>
  <c r="P61" i="9"/>
  <c r="G61" i="12" s="1"/>
  <c r="N29" i="4"/>
  <c r="E29" i="7" s="1"/>
  <c r="U6" i="12"/>
  <c r="D101" i="20"/>
  <c r="L101" i="20"/>
  <c r="J102" i="20"/>
  <c r="H103" i="20"/>
  <c r="S50" i="12"/>
  <c r="P50" i="20" s="1"/>
  <c r="R50" i="20" s="1"/>
  <c r="W50" i="20" s="1"/>
  <c r="Z50" i="20" s="1"/>
  <c r="S80" i="12"/>
  <c r="P80" i="20" s="1"/>
  <c r="R80" i="20" s="1"/>
  <c r="W80" i="20" s="1"/>
  <c r="S84" i="12"/>
  <c r="P84" i="20" s="1"/>
  <c r="R84" i="20" s="1"/>
  <c r="W84" i="20" s="1"/>
  <c r="S92" i="12"/>
  <c r="P92" i="20" s="1"/>
  <c r="R92" i="20" s="1"/>
  <c r="W92" i="20" s="1"/>
  <c r="L69" i="20"/>
  <c r="J70" i="20"/>
  <c r="H71" i="20"/>
  <c r="F72" i="20"/>
  <c r="D73" i="20"/>
  <c r="L73" i="20"/>
  <c r="J74" i="20"/>
  <c r="H75" i="20"/>
  <c r="F76" i="20"/>
  <c r="D77" i="20"/>
  <c r="L77" i="20"/>
  <c r="J78" i="20"/>
  <c r="H79" i="20"/>
  <c r="F80" i="20"/>
  <c r="D81" i="20"/>
  <c r="L81" i="20"/>
  <c r="J82" i="20"/>
  <c r="H83" i="20"/>
  <c r="F84" i="20"/>
  <c r="D85" i="20"/>
  <c r="L85" i="20"/>
  <c r="J86" i="20"/>
  <c r="H87" i="20"/>
  <c r="F88" i="20"/>
  <c r="D89" i="20"/>
  <c r="L89" i="20"/>
  <c r="J90" i="20"/>
  <c r="H91" i="20"/>
  <c r="F92" i="20"/>
  <c r="D93" i="20"/>
  <c r="L93" i="20"/>
  <c r="J94" i="20"/>
  <c r="H95" i="20"/>
  <c r="F96" i="20"/>
  <c r="D97" i="20"/>
  <c r="J78" i="17"/>
  <c r="H79" i="17"/>
  <c r="F80" i="17"/>
  <c r="D81" i="17"/>
  <c r="L81" i="17"/>
  <c r="J82" i="17"/>
  <c r="H83" i="17"/>
  <c r="N57" i="9"/>
  <c r="E57" i="12" s="1"/>
  <c r="N19" i="9"/>
  <c r="E19" i="12" s="1"/>
  <c r="AD5" i="24"/>
  <c r="N17" i="9"/>
  <c r="E17" i="12" s="1"/>
  <c r="I19" i="29" l="1"/>
  <c r="H141" i="27"/>
  <c r="F26" i="24"/>
  <c r="AE12" i="24"/>
  <c r="N12" i="24" s="1"/>
  <c r="O12" i="24" s="1"/>
  <c r="Z94" i="20"/>
  <c r="O10" i="9"/>
  <c r="F10" i="12" s="1"/>
  <c r="M63" i="20"/>
  <c r="Q63" i="20" s="1"/>
  <c r="Y14" i="20"/>
  <c r="Z98" i="20"/>
  <c r="Z81" i="20"/>
  <c r="Z82" i="20"/>
  <c r="Y46" i="20"/>
  <c r="Y74" i="20"/>
  <c r="Y38" i="20"/>
  <c r="Y22" i="20"/>
  <c r="Z58" i="20"/>
  <c r="P94" i="9"/>
  <c r="G94" i="12" s="1"/>
  <c r="AE7" i="24"/>
  <c r="N7" i="24" s="1"/>
  <c r="O7" i="24" s="1"/>
  <c r="AE6" i="24"/>
  <c r="N6" i="24" s="1"/>
  <c r="O6" i="24" s="1"/>
  <c r="AE9" i="24"/>
  <c r="N9" i="24" s="1"/>
  <c r="O9" i="24" s="1"/>
  <c r="AE8" i="24"/>
  <c r="N8" i="24" s="1"/>
  <c r="O8" i="24" s="1"/>
  <c r="AE5" i="24"/>
  <c r="N5" i="24" s="1"/>
  <c r="AD25" i="24"/>
  <c r="E152" i="27" s="1"/>
  <c r="F152" i="27" s="1"/>
  <c r="Y18" i="20"/>
  <c r="O79" i="9"/>
  <c r="F79" i="12" s="1"/>
  <c r="Z70" i="20"/>
  <c r="M22" i="4"/>
  <c r="D22" i="7" s="1"/>
  <c r="Z30" i="20"/>
  <c r="Y60" i="20"/>
  <c r="Z44" i="20"/>
  <c r="Z36" i="20"/>
  <c r="Y91" i="20"/>
  <c r="Z11" i="20"/>
  <c r="Z61" i="20"/>
  <c r="Z13" i="20"/>
  <c r="P98" i="9"/>
  <c r="G98" i="12" s="1"/>
  <c r="Y20" i="20"/>
  <c r="Z77" i="20"/>
  <c r="Y72" i="20"/>
  <c r="Y56" i="20"/>
  <c r="Z45" i="20"/>
  <c r="Y29" i="20"/>
  <c r="P98" i="4"/>
  <c r="G98" i="7" s="1"/>
  <c r="M46" i="4"/>
  <c r="D46" i="7" s="1"/>
  <c r="N50" i="4"/>
  <c r="E50" i="7" s="1"/>
  <c r="Y44" i="20"/>
  <c r="Z93" i="20"/>
  <c r="Y66" i="20"/>
  <c r="Y58" i="20"/>
  <c r="Y30" i="20"/>
  <c r="N98" i="4"/>
  <c r="E98" i="7" s="1"/>
  <c r="P78" i="4"/>
  <c r="G78" i="7" s="1"/>
  <c r="Y59" i="20"/>
  <c r="Y27" i="20"/>
  <c r="Y82" i="20"/>
  <c r="Z46" i="20"/>
  <c r="M61" i="9"/>
  <c r="D61" i="12" s="1"/>
  <c r="Y16" i="20"/>
  <c r="M53" i="17"/>
  <c r="Z72" i="20"/>
  <c r="Z56" i="20"/>
  <c r="Z14" i="20"/>
  <c r="Z91" i="20"/>
  <c r="Y11" i="20"/>
  <c r="Z22" i="20"/>
  <c r="Y98" i="20"/>
  <c r="M98" i="4"/>
  <c r="D98" i="7" s="1"/>
  <c r="P82" i="4"/>
  <c r="G82" i="7" s="1"/>
  <c r="M20" i="4"/>
  <c r="D20" i="7" s="1"/>
  <c r="Z75" i="20"/>
  <c r="Z38" i="20"/>
  <c r="N102" i="9"/>
  <c r="E102" i="12" s="1"/>
  <c r="Y90" i="20"/>
  <c r="Z43" i="20"/>
  <c r="Z76" i="20"/>
  <c r="Z68" i="20"/>
  <c r="Z52" i="20"/>
  <c r="Z86" i="20"/>
  <c r="Y54" i="20"/>
  <c r="Y34" i="20"/>
  <c r="Z90" i="20"/>
  <c r="Z78" i="20"/>
  <c r="Z42" i="20"/>
  <c r="Y26" i="20"/>
  <c r="Z10" i="20"/>
  <c r="Z62" i="20"/>
  <c r="Y73" i="20"/>
  <c r="X25" i="24"/>
  <c r="E151" i="27" s="1"/>
  <c r="F151" i="27" s="1"/>
  <c r="M86" i="17"/>
  <c r="AA25" i="24"/>
  <c r="M6" i="20"/>
  <c r="Q6" i="20" s="1"/>
  <c r="M86" i="20"/>
  <c r="Q86" i="20" s="1"/>
  <c r="M70" i="20"/>
  <c r="Q70" i="20" s="1"/>
  <c r="Y76" i="20"/>
  <c r="Y68" i="20"/>
  <c r="Y52" i="20"/>
  <c r="Y95" i="20"/>
  <c r="Z18" i="20"/>
  <c r="Y78" i="20"/>
  <c r="Y42" i="20"/>
  <c r="Y81" i="20"/>
  <c r="Z49" i="20"/>
  <c r="Z24" i="20"/>
  <c r="Y15" i="20"/>
  <c r="Z47" i="20"/>
  <c r="Y70" i="20"/>
  <c r="M98" i="9"/>
  <c r="D98" i="12" s="1"/>
  <c r="O14" i="9"/>
  <c r="F14" i="12" s="1"/>
  <c r="O97" i="9"/>
  <c r="F97" i="12" s="1"/>
  <c r="Z89" i="20"/>
  <c r="N18" i="4"/>
  <c r="E18" i="7" s="1"/>
  <c r="Y63" i="20"/>
  <c r="M87" i="17"/>
  <c r="M69" i="17"/>
  <c r="M45" i="17"/>
  <c r="Y10" i="20"/>
  <c r="Y86" i="20"/>
  <c r="Y62" i="20"/>
  <c r="Z54" i="20"/>
  <c r="Z34" i="20"/>
  <c r="Z57" i="20"/>
  <c r="N90" i="9"/>
  <c r="E90" i="12" s="1"/>
  <c r="O78" i="9"/>
  <c r="F78" i="12" s="1"/>
  <c r="Z39" i="20"/>
  <c r="Y94" i="20"/>
  <c r="M5" i="9"/>
  <c r="D5" i="12" s="1"/>
  <c r="Z31" i="20"/>
  <c r="U25" i="24"/>
  <c r="E150" i="27" s="1"/>
  <c r="M59" i="17"/>
  <c r="M46" i="20"/>
  <c r="Q46" i="20" s="1"/>
  <c r="M99" i="20"/>
  <c r="Q99" i="20" s="1"/>
  <c r="Y36" i="20"/>
  <c r="Z32" i="20"/>
  <c r="M74" i="4"/>
  <c r="D74" i="7" s="1"/>
  <c r="Y97" i="20"/>
  <c r="Z65" i="20"/>
  <c r="Z33" i="20"/>
  <c r="Z17" i="20"/>
  <c r="N22" i="4"/>
  <c r="E22" i="7" s="1"/>
  <c r="A6" i="17"/>
  <c r="Z60" i="20"/>
  <c r="N18" i="9"/>
  <c r="E18" i="12" s="1"/>
  <c r="M102" i="20"/>
  <c r="Q102" i="20" s="1"/>
  <c r="Z28" i="20"/>
  <c r="Z97" i="20"/>
  <c r="Y96" i="20"/>
  <c r="Y65" i="20"/>
  <c r="Y33" i="20"/>
  <c r="Y17" i="20"/>
  <c r="Y49" i="20"/>
  <c r="Y88" i="20"/>
  <c r="Y24" i="20"/>
  <c r="Y47" i="20"/>
  <c r="O98" i="9"/>
  <c r="F98" i="12" s="1"/>
  <c r="M75" i="17"/>
  <c r="M49" i="17"/>
  <c r="M46" i="17"/>
  <c r="M24" i="17"/>
  <c r="M8" i="17"/>
  <c r="M98" i="20"/>
  <c r="Q98" i="20" s="1"/>
  <c r="M66" i="20"/>
  <c r="Q66" i="20" s="1"/>
  <c r="M38" i="20"/>
  <c r="Q38" i="20" s="1"/>
  <c r="A7" i="14"/>
  <c r="M55" i="17"/>
  <c r="M60" i="17"/>
  <c r="M50" i="17"/>
  <c r="M54" i="20"/>
  <c r="Q54" i="20" s="1"/>
  <c r="M31" i="20"/>
  <c r="Q31" i="20" s="1"/>
  <c r="M11" i="20"/>
  <c r="Q11" i="20" s="1"/>
  <c r="M10" i="20"/>
  <c r="Q10" i="20" s="1"/>
  <c r="M62" i="20"/>
  <c r="Q62" i="20" s="1"/>
  <c r="M42" i="20"/>
  <c r="Q42" i="20" s="1"/>
  <c r="M67" i="17"/>
  <c r="M59" i="20"/>
  <c r="Q59" i="20" s="1"/>
  <c r="M26" i="20"/>
  <c r="Q26" i="20" s="1"/>
  <c r="M64" i="20"/>
  <c r="Q64" i="20" s="1"/>
  <c r="M82" i="20"/>
  <c r="Q82" i="20" s="1"/>
  <c r="M69" i="20"/>
  <c r="Q69" i="20" s="1"/>
  <c r="N57" i="4"/>
  <c r="E57" i="7" s="1"/>
  <c r="Z41" i="20"/>
  <c r="M97" i="4"/>
  <c r="D97" i="7" s="1"/>
  <c r="Y8" i="20"/>
  <c r="Y23" i="20"/>
  <c r="M11" i="4"/>
  <c r="D11" i="7" s="1"/>
  <c r="M103" i="17"/>
  <c r="M96" i="17"/>
  <c r="M74" i="17"/>
  <c r="M50" i="20"/>
  <c r="Q50" i="20" s="1"/>
  <c r="M34" i="20"/>
  <c r="Q34" i="20" s="1"/>
  <c r="M21" i="20"/>
  <c r="Q21" i="20" s="1"/>
  <c r="M94" i="20"/>
  <c r="Q94" i="20" s="1"/>
  <c r="M91" i="20"/>
  <c r="Q91" i="20" s="1"/>
  <c r="M88" i="20"/>
  <c r="Q88" i="20" s="1"/>
  <c r="M78" i="20"/>
  <c r="Q78" i="20" s="1"/>
  <c r="M75" i="20"/>
  <c r="Q75" i="20" s="1"/>
  <c r="M72" i="20"/>
  <c r="Q72" i="20" s="1"/>
  <c r="Y64" i="20"/>
  <c r="Y48" i="20"/>
  <c r="Z40" i="20"/>
  <c r="Y32" i="20"/>
  <c r="M26" i="4"/>
  <c r="D26" i="7" s="1"/>
  <c r="Y9" i="20"/>
  <c r="P70" i="4"/>
  <c r="G70" i="7" s="1"/>
  <c r="Y85" i="20"/>
  <c r="Y41" i="20"/>
  <c r="N83" i="9"/>
  <c r="E83" i="12" s="1"/>
  <c r="O82" i="4"/>
  <c r="F82" i="7" s="1"/>
  <c r="Z12" i="20"/>
  <c r="Z88" i="20"/>
  <c r="Z23" i="20"/>
  <c r="P26" i="9"/>
  <c r="G26" i="12" s="1"/>
  <c r="M58" i="17"/>
  <c r="M26" i="17"/>
  <c r="M10" i="17"/>
  <c r="M58" i="20"/>
  <c r="Q58" i="20" s="1"/>
  <c r="M18" i="4"/>
  <c r="D18" i="7" s="1"/>
  <c r="M37" i="9"/>
  <c r="D37" i="12" s="1"/>
  <c r="Y87" i="20"/>
  <c r="M100" i="17"/>
  <c r="M4" i="17"/>
  <c r="M90" i="20"/>
  <c r="Q90" i="20" s="1"/>
  <c r="M74" i="20"/>
  <c r="Q74" i="20" s="1"/>
  <c r="Z64" i="20"/>
  <c r="Z48" i="20"/>
  <c r="Y40" i="20"/>
  <c r="Y25" i="20"/>
  <c r="Z96" i="20"/>
  <c r="N81" i="9"/>
  <c r="E81" i="12" s="1"/>
  <c r="Z73" i="20"/>
  <c r="M94" i="4"/>
  <c r="D94" i="7" s="1"/>
  <c r="Y57" i="20"/>
  <c r="Y71" i="20"/>
  <c r="Z67" i="20"/>
  <c r="Z83" i="20"/>
  <c r="Y55" i="20"/>
  <c r="M103" i="4"/>
  <c r="D103" i="7" s="1"/>
  <c r="O90" i="9"/>
  <c r="F90" i="12" s="1"/>
  <c r="Y51" i="20"/>
  <c r="Y89" i="20"/>
  <c r="M37" i="17"/>
  <c r="M34" i="17"/>
  <c r="M60" i="20"/>
  <c r="Q60" i="20" s="1"/>
  <c r="M97" i="17"/>
  <c r="M98" i="17"/>
  <c r="M64" i="17"/>
  <c r="M41" i="17"/>
  <c r="M35" i="17"/>
  <c r="M30" i="17"/>
  <c r="M25" i="17"/>
  <c r="M22" i="17"/>
  <c r="M13" i="17"/>
  <c r="M40" i="17"/>
  <c r="M51" i="20"/>
  <c r="Q51" i="20" s="1"/>
  <c r="M16" i="20"/>
  <c r="Q16" i="20" s="1"/>
  <c r="M36" i="20"/>
  <c r="Q36" i="20" s="1"/>
  <c r="M33" i="20"/>
  <c r="Q33" i="20" s="1"/>
  <c r="M22" i="20"/>
  <c r="Q22" i="20" s="1"/>
  <c r="M20" i="20"/>
  <c r="Q20" i="20" s="1"/>
  <c r="M54" i="17"/>
  <c r="M94" i="17"/>
  <c r="M66" i="17"/>
  <c r="O62" i="4"/>
  <c r="F62" i="7" s="1"/>
  <c r="Z53" i="20"/>
  <c r="Y19" i="20"/>
  <c r="M95" i="17"/>
  <c r="M93" i="17"/>
  <c r="M90" i="17"/>
  <c r="M77" i="17"/>
  <c r="M84" i="17"/>
  <c r="M72" i="17"/>
  <c r="M65" i="17"/>
  <c r="M62" i="17"/>
  <c r="M56" i="17"/>
  <c r="M43" i="17"/>
  <c r="M33" i="17"/>
  <c r="M9" i="17"/>
  <c r="M6" i="17"/>
  <c r="M57" i="20"/>
  <c r="Q57" i="20" s="1"/>
  <c r="M27" i="17"/>
  <c r="M17" i="17"/>
  <c r="M14" i="17"/>
  <c r="M11" i="17"/>
  <c r="M51" i="17"/>
  <c r="M19" i="17"/>
  <c r="M52" i="20"/>
  <c r="Q52" i="20" s="1"/>
  <c r="M23" i="20"/>
  <c r="Q23" i="20" s="1"/>
  <c r="M13" i="20"/>
  <c r="Q13" i="20" s="1"/>
  <c r="M7" i="20"/>
  <c r="Q7" i="20" s="1"/>
  <c r="M4" i="20"/>
  <c r="Q4" i="20" s="1"/>
  <c r="M67" i="20"/>
  <c r="Q67" i="20" s="1"/>
  <c r="M47" i="20"/>
  <c r="Q47" i="20" s="1"/>
  <c r="M44" i="20"/>
  <c r="Q44" i="20" s="1"/>
  <c r="M41" i="20"/>
  <c r="Q41" i="20" s="1"/>
  <c r="M28" i="20"/>
  <c r="Q28" i="20" s="1"/>
  <c r="M17" i="20"/>
  <c r="Q17" i="20" s="1"/>
  <c r="M97" i="20"/>
  <c r="Q97" i="20" s="1"/>
  <c r="M87" i="20"/>
  <c r="Q87" i="20" s="1"/>
  <c r="M84" i="20"/>
  <c r="Q84" i="20" s="1"/>
  <c r="M71" i="20"/>
  <c r="Q71" i="20" s="1"/>
  <c r="P102" i="9"/>
  <c r="G102" i="12" s="1"/>
  <c r="Z37" i="20"/>
  <c r="Z69" i="20"/>
  <c r="O59" i="9"/>
  <c r="F59" i="12" s="1"/>
  <c r="P86" i="9"/>
  <c r="G86" i="12" s="1"/>
  <c r="Y53" i="20"/>
  <c r="N78" i="4"/>
  <c r="E78" i="7" s="1"/>
  <c r="Z21" i="20"/>
  <c r="Y45" i="20"/>
  <c r="Z29" i="20"/>
  <c r="Z35" i="20"/>
  <c r="M71" i="9"/>
  <c r="D71" i="12" s="1"/>
  <c r="Y75" i="20"/>
  <c r="P11" i="4"/>
  <c r="G11" i="7" s="1"/>
  <c r="N37" i="9"/>
  <c r="E37" i="12" s="1"/>
  <c r="Y69" i="20"/>
  <c r="O102" i="9"/>
  <c r="F102" i="12" s="1"/>
  <c r="O101" i="9"/>
  <c r="F101" i="12" s="1"/>
  <c r="N82" i="4"/>
  <c r="E82" i="7" s="1"/>
  <c r="Z85" i="20"/>
  <c r="Y61" i="20"/>
  <c r="Y13" i="20"/>
  <c r="Y37" i="20"/>
  <c r="Z51" i="20"/>
  <c r="Z27" i="20"/>
  <c r="O66" i="4"/>
  <c r="F66" i="7" s="1"/>
  <c r="N30" i="4"/>
  <c r="E30" i="7" s="1"/>
  <c r="M89" i="4"/>
  <c r="D89" i="7" s="1"/>
  <c r="O41" i="4"/>
  <c r="F41" i="7" s="1"/>
  <c r="O69" i="9"/>
  <c r="F69" i="12" s="1"/>
  <c r="M102" i="17"/>
  <c r="M99" i="17"/>
  <c r="M92" i="17"/>
  <c r="M89" i="17"/>
  <c r="M73" i="17"/>
  <c r="M70" i="17"/>
  <c r="M101" i="17"/>
  <c r="M71" i="17"/>
  <c r="M68" i="17"/>
  <c r="M61" i="17"/>
  <c r="M38" i="17"/>
  <c r="M91" i="17"/>
  <c r="M88" i="17"/>
  <c r="M85" i="17"/>
  <c r="M76" i="17"/>
  <c r="M63" i="17"/>
  <c r="M57" i="17"/>
  <c r="M47" i="17"/>
  <c r="M44" i="17"/>
  <c r="M31" i="17"/>
  <c r="M32" i="17"/>
  <c r="M29" i="17"/>
  <c r="M16" i="17"/>
  <c r="M61" i="20"/>
  <c r="Q61" i="20" s="1"/>
  <c r="M28" i="17"/>
  <c r="M21" i="17"/>
  <c r="M18" i="17"/>
  <c r="M15" i="17"/>
  <c r="M12" i="17"/>
  <c r="M5" i="17"/>
  <c r="M68" i="20"/>
  <c r="Q68" i="20" s="1"/>
  <c r="M65" i="20"/>
  <c r="Q65" i="20" s="1"/>
  <c r="M52" i="17"/>
  <c r="M48" i="17"/>
  <c r="M42" i="17"/>
  <c r="M39" i="17"/>
  <c r="M36" i="17"/>
  <c r="M23" i="17"/>
  <c r="M20" i="17"/>
  <c r="M7" i="17"/>
  <c r="M56" i="20"/>
  <c r="Q56" i="20" s="1"/>
  <c r="M53" i="20"/>
  <c r="Q53" i="20" s="1"/>
  <c r="M49" i="20"/>
  <c r="Q49" i="20" s="1"/>
  <c r="M43" i="20"/>
  <c r="Q43" i="20" s="1"/>
  <c r="M40" i="20"/>
  <c r="Q40" i="20" s="1"/>
  <c r="M37" i="20"/>
  <c r="Q37" i="20" s="1"/>
  <c r="M30" i="20"/>
  <c r="Q30" i="20" s="1"/>
  <c r="M27" i="20"/>
  <c r="Q27" i="20" s="1"/>
  <c r="M24" i="20"/>
  <c r="Q24" i="20" s="1"/>
  <c r="M14" i="20"/>
  <c r="Q14" i="20" s="1"/>
  <c r="M8" i="20"/>
  <c r="Q8" i="20" s="1"/>
  <c r="M100" i="20"/>
  <c r="Q100" i="20" s="1"/>
  <c r="M55" i="20"/>
  <c r="Q55" i="20" s="1"/>
  <c r="M39" i="20"/>
  <c r="Q39" i="20" s="1"/>
  <c r="M25" i="20"/>
  <c r="Q25" i="20" s="1"/>
  <c r="M19" i="20"/>
  <c r="Q19" i="20" s="1"/>
  <c r="M12" i="20"/>
  <c r="Q12" i="20" s="1"/>
  <c r="M9" i="20"/>
  <c r="Q9" i="20" s="1"/>
  <c r="M48" i="20"/>
  <c r="Q48" i="20" s="1"/>
  <c r="M45" i="20"/>
  <c r="Q45" i="20" s="1"/>
  <c r="M35" i="20"/>
  <c r="Q35" i="20" s="1"/>
  <c r="M32" i="20"/>
  <c r="Q32" i="20" s="1"/>
  <c r="M29" i="20"/>
  <c r="Q29" i="20" s="1"/>
  <c r="M18" i="20"/>
  <c r="Q18" i="20" s="1"/>
  <c r="M15" i="20"/>
  <c r="Q15" i="20" s="1"/>
  <c r="M5" i="20"/>
  <c r="Q5" i="20" s="1"/>
  <c r="M83" i="17"/>
  <c r="M82" i="17"/>
  <c r="M79" i="17"/>
  <c r="M95" i="20"/>
  <c r="Q95" i="20" s="1"/>
  <c r="M92" i="20"/>
  <c r="Q92" i="20" s="1"/>
  <c r="M79" i="20"/>
  <c r="Q79" i="20" s="1"/>
  <c r="M76" i="20"/>
  <c r="Q76" i="20" s="1"/>
  <c r="A8" i="14"/>
  <c r="A7" i="17"/>
  <c r="A7" i="20"/>
  <c r="M80" i="17"/>
  <c r="M96" i="20"/>
  <c r="Q96" i="20" s="1"/>
  <c r="M83" i="20"/>
  <c r="Q83" i="20" s="1"/>
  <c r="M80" i="20"/>
  <c r="Q80" i="20" s="1"/>
  <c r="M103" i="20"/>
  <c r="Q103" i="20" s="1"/>
  <c r="R103" i="20" s="1"/>
  <c r="W103" i="20" s="1"/>
  <c r="Z103" i="20" s="1"/>
  <c r="M78" i="17"/>
  <c r="M62" i="9"/>
  <c r="D62" i="12" s="1"/>
  <c r="N13" i="9"/>
  <c r="E13" i="12" s="1"/>
  <c r="N94" i="4"/>
  <c r="E94" i="7" s="1"/>
  <c r="P30" i="9"/>
  <c r="G30" i="12" s="1"/>
  <c r="N84" i="4"/>
  <c r="E84" i="7" s="1"/>
  <c r="M94" i="9"/>
  <c r="D94" i="12" s="1"/>
  <c r="N58" i="4"/>
  <c r="E58" i="7" s="1"/>
  <c r="N44" i="4"/>
  <c r="E44" i="7" s="1"/>
  <c r="P11" i="9"/>
  <c r="G11" i="12" s="1"/>
  <c r="O99" i="4"/>
  <c r="F99" i="7" s="1"/>
  <c r="M74" i="9"/>
  <c r="D74" i="12" s="1"/>
  <c r="M50" i="4"/>
  <c r="D50" i="7" s="1"/>
  <c r="M30" i="4"/>
  <c r="D30" i="7" s="1"/>
  <c r="O18" i="4"/>
  <c r="F18" i="7" s="1"/>
  <c r="P9" i="4"/>
  <c r="G9" i="7" s="1"/>
  <c r="M58" i="4"/>
  <c r="D58" i="7" s="1"/>
  <c r="P62" i="4"/>
  <c r="G62" i="7" s="1"/>
  <c r="P14" i="4"/>
  <c r="G14" i="7" s="1"/>
  <c r="P14" i="9"/>
  <c r="G14" i="12" s="1"/>
  <c r="P74" i="4"/>
  <c r="G74" i="7" s="1"/>
  <c r="N20" i="4"/>
  <c r="E20" i="7" s="1"/>
  <c r="P69" i="9"/>
  <c r="G69" i="12" s="1"/>
  <c r="O11" i="4"/>
  <c r="F11" i="7" s="1"/>
  <c r="O41" i="9"/>
  <c r="F41" i="12" s="1"/>
  <c r="N77" i="9"/>
  <c r="E77" i="12" s="1"/>
  <c r="N12" i="4"/>
  <c r="E12" i="7" s="1"/>
  <c r="O86" i="9"/>
  <c r="F86" i="12" s="1"/>
  <c r="O9" i="9"/>
  <c r="F9" i="12" s="1"/>
  <c r="O74" i="9"/>
  <c r="F74" i="12" s="1"/>
  <c r="N26" i="4"/>
  <c r="E26" i="7" s="1"/>
  <c r="N41" i="9"/>
  <c r="E41" i="12" s="1"/>
  <c r="O76" i="9"/>
  <c r="F76" i="12" s="1"/>
  <c r="O25" i="9"/>
  <c r="F25" i="12" s="1"/>
  <c r="O19" i="9"/>
  <c r="F19" i="12" s="1"/>
  <c r="O61" i="9"/>
  <c r="F61" i="12" s="1"/>
  <c r="P91" i="9"/>
  <c r="G91" i="12" s="1"/>
  <c r="P101" i="9"/>
  <c r="G101" i="12" s="1"/>
  <c r="M59" i="4"/>
  <c r="D59" i="7" s="1"/>
  <c r="O47" i="4"/>
  <c r="F47" i="7" s="1"/>
  <c r="M25" i="9"/>
  <c r="D25" i="12" s="1"/>
  <c r="P25" i="4"/>
  <c r="G25" i="7" s="1"/>
  <c r="M9" i="9"/>
  <c r="D9" i="12" s="1"/>
  <c r="O81" i="4"/>
  <c r="F81" i="7" s="1"/>
  <c r="O51" i="9"/>
  <c r="F51" i="12" s="1"/>
  <c r="P7" i="9"/>
  <c r="G7" i="12" s="1"/>
  <c r="O49" i="9"/>
  <c r="F49" i="12" s="1"/>
  <c r="O29" i="9"/>
  <c r="F29" i="12" s="1"/>
  <c r="P89" i="4"/>
  <c r="G89" i="7" s="1"/>
  <c r="M16" i="9"/>
  <c r="D16" i="12" s="1"/>
  <c r="N81" i="4"/>
  <c r="E81" i="7" s="1"/>
  <c r="P75" i="9"/>
  <c r="G75" i="12" s="1"/>
  <c r="P99" i="9"/>
  <c r="G99" i="12" s="1"/>
  <c r="P19" i="4"/>
  <c r="G19" i="7" s="1"/>
  <c r="N73" i="4"/>
  <c r="E73" i="7" s="1"/>
  <c r="O8" i="4"/>
  <c r="F8" i="7" s="1"/>
  <c r="O33" i="9"/>
  <c r="F33" i="12" s="1"/>
  <c r="O77" i="9"/>
  <c r="F77" i="12" s="1"/>
  <c r="P52" i="4"/>
  <c r="G52" i="7" s="1"/>
  <c r="O75" i="4"/>
  <c r="F75" i="7" s="1"/>
  <c r="M7" i="4"/>
  <c r="D7" i="7" s="1"/>
  <c r="P96" i="9"/>
  <c r="G96" i="12" s="1"/>
  <c r="O31" i="9"/>
  <c r="F31" i="12" s="1"/>
  <c r="O15" i="9"/>
  <c r="F15" i="12" s="1"/>
  <c r="N103" i="9"/>
  <c r="E103" i="12" s="1"/>
  <c r="O6" i="9"/>
  <c r="F6" i="12" s="1"/>
  <c r="P44" i="4"/>
  <c r="G44" i="7" s="1"/>
  <c r="O65" i="9"/>
  <c r="F65" i="12" s="1"/>
  <c r="M61" i="4"/>
  <c r="D61" i="7" s="1"/>
  <c r="M53" i="9"/>
  <c r="D53" i="12" s="1"/>
  <c r="N12" i="9"/>
  <c r="E12" i="12" s="1"/>
  <c r="N85" i="4"/>
  <c r="E85" i="7" s="1"/>
  <c r="N67" i="9"/>
  <c r="E67" i="12" s="1"/>
  <c r="O12" i="9"/>
  <c r="F12" i="12" s="1"/>
  <c r="M11" i="9"/>
  <c r="D11" i="12" s="1"/>
  <c r="O39" i="4"/>
  <c r="F39" i="7" s="1"/>
  <c r="N55" i="9"/>
  <c r="E55" i="12" s="1"/>
  <c r="M33" i="4"/>
  <c r="D33" i="7" s="1"/>
  <c r="O53" i="9"/>
  <c r="F53" i="12" s="1"/>
  <c r="O84" i="4"/>
  <c r="F84" i="7" s="1"/>
  <c r="P83" i="9"/>
  <c r="G83" i="12" s="1"/>
  <c r="N15" i="4"/>
  <c r="E15" i="7" s="1"/>
  <c r="N95" i="9"/>
  <c r="E95" i="12" s="1"/>
  <c r="O23" i="9"/>
  <c r="F23" i="12" s="1"/>
  <c r="M35" i="9"/>
  <c r="D35" i="12" s="1"/>
  <c r="O89" i="9"/>
  <c r="F89" i="12" s="1"/>
  <c r="M73" i="9"/>
  <c r="D73" i="12" s="1"/>
  <c r="O72" i="9"/>
  <c r="F72" i="12" s="1"/>
  <c r="O56" i="9"/>
  <c r="F56" i="12" s="1"/>
  <c r="N59" i="9"/>
  <c r="E59" i="12" s="1"/>
  <c r="N82" i="9"/>
  <c r="E82" i="12" s="1"/>
  <c r="P26" i="4"/>
  <c r="G26" i="7" s="1"/>
  <c r="M90" i="4"/>
  <c r="D90" i="7" s="1"/>
  <c r="N65" i="9"/>
  <c r="E65" i="12" s="1"/>
  <c r="O21" i="4"/>
  <c r="F21" i="7" s="1"/>
  <c r="M92" i="4"/>
  <c r="D92" i="7" s="1"/>
  <c r="P72" i="4"/>
  <c r="G72" i="7" s="1"/>
  <c r="O13" i="9"/>
  <c r="F13" i="12" s="1"/>
  <c r="N33" i="9"/>
  <c r="E33" i="12" s="1"/>
  <c r="N62" i="4"/>
  <c r="E62" i="7" s="1"/>
  <c r="Z99" i="14"/>
  <c r="Q99" i="17" s="1"/>
  <c r="O43" i="9"/>
  <c r="F43" i="12" s="1"/>
  <c r="P87" i="9"/>
  <c r="G87" i="12" s="1"/>
  <c r="M63" i="9"/>
  <c r="D63" i="12" s="1"/>
  <c r="N31" i="9"/>
  <c r="E31" i="12" s="1"/>
  <c r="O63" i="4"/>
  <c r="F63" i="7" s="1"/>
  <c r="P31" i="4"/>
  <c r="G31" i="7" s="1"/>
  <c r="M78" i="9"/>
  <c r="D78" i="12" s="1"/>
  <c r="P97" i="4"/>
  <c r="G97" i="7" s="1"/>
  <c r="P100" i="9"/>
  <c r="G100" i="12" s="1"/>
  <c r="M40" i="9"/>
  <c r="D40" i="12" s="1"/>
  <c r="N48" i="4"/>
  <c r="E48" i="7" s="1"/>
  <c r="Y50" i="20"/>
  <c r="P96" i="4"/>
  <c r="G96" i="7" s="1"/>
  <c r="O70" i="9"/>
  <c r="F70" i="12" s="1"/>
  <c r="O22" i="4"/>
  <c r="F22" i="7" s="1"/>
  <c r="P45" i="9"/>
  <c r="G45" i="12" s="1"/>
  <c r="O65" i="4"/>
  <c r="F65" i="7" s="1"/>
  <c r="O33" i="4"/>
  <c r="F33" i="7" s="1"/>
  <c r="O48" i="4"/>
  <c r="F48" i="7" s="1"/>
  <c r="M81" i="9"/>
  <c r="D81" i="12" s="1"/>
  <c r="O57" i="9"/>
  <c r="F57" i="12" s="1"/>
  <c r="P46" i="4"/>
  <c r="G46" i="7" s="1"/>
  <c r="M100" i="9"/>
  <c r="D100" i="12" s="1"/>
  <c r="N32" i="9"/>
  <c r="E32" i="12" s="1"/>
  <c r="O93" i="4"/>
  <c r="F93" i="7" s="1"/>
  <c r="N39" i="9"/>
  <c r="E39" i="12" s="1"/>
  <c r="N63" i="9"/>
  <c r="E63" i="12" s="1"/>
  <c r="M67" i="9"/>
  <c r="D67" i="12" s="1"/>
  <c r="M19" i="9"/>
  <c r="D19" i="12" s="1"/>
  <c r="P71" i="4"/>
  <c r="G71" i="7" s="1"/>
  <c r="M31" i="4"/>
  <c r="D31" i="7" s="1"/>
  <c r="N69" i="9"/>
  <c r="E69" i="12" s="1"/>
  <c r="N28" i="9"/>
  <c r="E28" i="12" s="1"/>
  <c r="O35" i="9"/>
  <c r="F35" i="12" s="1"/>
  <c r="O18" i="9"/>
  <c r="F18" i="12" s="1"/>
  <c r="O92" i="9"/>
  <c r="F92" i="12" s="1"/>
  <c r="O83" i="9"/>
  <c r="F83" i="12" s="1"/>
  <c r="M91" i="4"/>
  <c r="D91" i="7" s="1"/>
  <c r="N14" i="4"/>
  <c r="E14" i="7" s="1"/>
  <c r="O91" i="9"/>
  <c r="F91" i="12" s="1"/>
  <c r="P42" i="9"/>
  <c r="G42" i="12" s="1"/>
  <c r="M38" i="4"/>
  <c r="D38" i="7" s="1"/>
  <c r="P57" i="9"/>
  <c r="G57" i="12" s="1"/>
  <c r="P37" i="9"/>
  <c r="G37" i="12" s="1"/>
  <c r="O76" i="4"/>
  <c r="F76" i="7" s="1"/>
  <c r="N68" i="9"/>
  <c r="E68" i="12" s="1"/>
  <c r="N48" i="9"/>
  <c r="E48" i="12" s="1"/>
  <c r="O28" i="9"/>
  <c r="F28" i="12" s="1"/>
  <c r="O80" i="4"/>
  <c r="F80" i="7" s="1"/>
  <c r="P29" i="9"/>
  <c r="G29" i="12" s="1"/>
  <c r="N93" i="9"/>
  <c r="E93" i="12" s="1"/>
  <c r="O57" i="4"/>
  <c r="F57" i="7" s="1"/>
  <c r="O25" i="4"/>
  <c r="F25" i="7" s="1"/>
  <c r="O17" i="4"/>
  <c r="F17" i="7" s="1"/>
  <c r="M57" i="9"/>
  <c r="D57" i="12" s="1"/>
  <c r="M32" i="4"/>
  <c r="D32" i="7" s="1"/>
  <c r="P16" i="4"/>
  <c r="G16" i="7" s="1"/>
  <c r="O95" i="4"/>
  <c r="F95" i="7" s="1"/>
  <c r="N27" i="9"/>
  <c r="E27" i="12" s="1"/>
  <c r="P43" i="9"/>
  <c r="G43" i="12" s="1"/>
  <c r="M39" i="9"/>
  <c r="D39" i="12" s="1"/>
  <c r="M31" i="9"/>
  <c r="D31" i="12" s="1"/>
  <c r="P19" i="9"/>
  <c r="G19" i="12" s="1"/>
  <c r="P15" i="9"/>
  <c r="G15" i="12" s="1"/>
  <c r="M75" i="4"/>
  <c r="D75" i="7" s="1"/>
  <c r="P63" i="4"/>
  <c r="G63" i="7" s="1"/>
  <c r="N55" i="4"/>
  <c r="E55" i="7" s="1"/>
  <c r="O27" i="4"/>
  <c r="F27" i="7" s="1"/>
  <c r="O23" i="4"/>
  <c r="F23" i="7" s="1"/>
  <c r="P21" i="9"/>
  <c r="G21" i="12" s="1"/>
  <c r="M81" i="4"/>
  <c r="D81" i="7" s="1"/>
  <c r="O40" i="9"/>
  <c r="F40" i="12" s="1"/>
  <c r="O60" i="4"/>
  <c r="F60" i="7" s="1"/>
  <c r="O5" i="9"/>
  <c r="F5" i="12" s="1"/>
  <c r="N61" i="9"/>
  <c r="E61" i="12" s="1"/>
  <c r="M48" i="4"/>
  <c r="D48" i="7" s="1"/>
  <c r="P12" i="9"/>
  <c r="G12" i="12" s="1"/>
  <c r="P95" i="4"/>
  <c r="G95" i="7" s="1"/>
  <c r="O38" i="4"/>
  <c r="F38" i="7" s="1"/>
  <c r="P6" i="9"/>
  <c r="G6" i="12" s="1"/>
  <c r="O66" i="9"/>
  <c r="F66" i="12" s="1"/>
  <c r="P58" i="9"/>
  <c r="G58" i="12" s="1"/>
  <c r="P54" i="9"/>
  <c r="G54" i="12" s="1"/>
  <c r="O38" i="9"/>
  <c r="F38" i="12" s="1"/>
  <c r="M30" i="9"/>
  <c r="D30" i="12" s="1"/>
  <c r="O26" i="9"/>
  <c r="F26" i="12" s="1"/>
  <c r="M60" i="9"/>
  <c r="D60" i="12" s="1"/>
  <c r="O6" i="4"/>
  <c r="F6" i="7" s="1"/>
  <c r="O32" i="9"/>
  <c r="F32" i="12" s="1"/>
  <c r="M52" i="9"/>
  <c r="D52" i="12" s="1"/>
  <c r="N7" i="4"/>
  <c r="E7" i="7" s="1"/>
  <c r="N97" i="9"/>
  <c r="E97" i="12" s="1"/>
  <c r="M101" i="4"/>
  <c r="D101" i="7" s="1"/>
  <c r="P101" i="4"/>
  <c r="G101" i="7" s="1"/>
  <c r="O37" i="4"/>
  <c r="F37" i="7" s="1"/>
  <c r="P52" i="9"/>
  <c r="G52" i="12" s="1"/>
  <c r="P56" i="9"/>
  <c r="G56" i="12" s="1"/>
  <c r="M20" i="9"/>
  <c r="D20" i="12" s="1"/>
  <c r="N40" i="4"/>
  <c r="E40" i="7" s="1"/>
  <c r="O42" i="4"/>
  <c r="F42" i="7" s="1"/>
  <c r="O67" i="9"/>
  <c r="F67" i="12" s="1"/>
  <c r="N47" i="9"/>
  <c r="E47" i="12" s="1"/>
  <c r="M12" i="9"/>
  <c r="D12" i="12" s="1"/>
  <c r="O58" i="9"/>
  <c r="F58" i="12" s="1"/>
  <c r="O88" i="4"/>
  <c r="F88" i="7" s="1"/>
  <c r="P71" i="9"/>
  <c r="G71" i="12" s="1"/>
  <c r="N19" i="4"/>
  <c r="E19" i="7" s="1"/>
  <c r="O64" i="9"/>
  <c r="F64" i="12" s="1"/>
  <c r="N47" i="4"/>
  <c r="E47" i="7" s="1"/>
  <c r="M8" i="9"/>
  <c r="D8" i="12" s="1"/>
  <c r="P50" i="4"/>
  <c r="G50" i="7" s="1"/>
  <c r="M90" i="9"/>
  <c r="D90" i="12" s="1"/>
  <c r="M103" i="9"/>
  <c r="D103" i="12" s="1"/>
  <c r="N41" i="4"/>
  <c r="E41" i="7" s="1"/>
  <c r="N96" i="9"/>
  <c r="E96" i="12" s="1"/>
  <c r="P20" i="4"/>
  <c r="G20" i="7" s="1"/>
  <c r="P59" i="4"/>
  <c r="G59" i="7" s="1"/>
  <c r="O103" i="9"/>
  <c r="F103" i="12" s="1"/>
  <c r="P75" i="4"/>
  <c r="G75" i="7" s="1"/>
  <c r="P31" i="9"/>
  <c r="G31" i="12" s="1"/>
  <c r="P73" i="4"/>
  <c r="G73" i="7" s="1"/>
  <c r="M99" i="9"/>
  <c r="D99" i="12" s="1"/>
  <c r="M14" i="9"/>
  <c r="D14" i="12" s="1"/>
  <c r="N54" i="4"/>
  <c r="E54" i="7" s="1"/>
  <c r="M5" i="4"/>
  <c r="D5" i="7" s="1"/>
  <c r="Z88" i="14"/>
  <c r="Q88" i="17" s="1"/>
  <c r="Z28" i="14"/>
  <c r="Q28" i="17" s="1"/>
  <c r="N72" i="9"/>
  <c r="E72" i="12" s="1"/>
  <c r="P40" i="4"/>
  <c r="G40" i="7" s="1"/>
  <c r="N92" i="4"/>
  <c r="E92" i="7" s="1"/>
  <c r="O50" i="9"/>
  <c r="F50" i="12" s="1"/>
  <c r="O24" i="9"/>
  <c r="F24" i="12" s="1"/>
  <c r="P53" i="4"/>
  <c r="G53" i="7" s="1"/>
  <c r="P29" i="4"/>
  <c r="G29" i="7" s="1"/>
  <c r="N21" i="4"/>
  <c r="E21" i="7" s="1"/>
  <c r="M84" i="9"/>
  <c r="D84" i="12" s="1"/>
  <c r="O96" i="9"/>
  <c r="F96" i="12" s="1"/>
  <c r="P80" i="9"/>
  <c r="G80" i="12" s="1"/>
  <c r="N76" i="9"/>
  <c r="E76" i="12" s="1"/>
  <c r="O43" i="4"/>
  <c r="F43" i="7" s="1"/>
  <c r="N35" i="4"/>
  <c r="E35" i="7" s="1"/>
  <c r="M24" i="4"/>
  <c r="D24" i="7" s="1"/>
  <c r="P8" i="4"/>
  <c r="G8" i="7" s="1"/>
  <c r="M60" i="4"/>
  <c r="D60" i="7" s="1"/>
  <c r="M56" i="9"/>
  <c r="D56" i="12" s="1"/>
  <c r="M32" i="9"/>
  <c r="D32" i="12" s="1"/>
  <c r="P20" i="9"/>
  <c r="G20" i="12" s="1"/>
  <c r="O16" i="9"/>
  <c r="F16" i="12" s="1"/>
  <c r="O91" i="4"/>
  <c r="F91" i="7" s="1"/>
  <c r="O95" i="9"/>
  <c r="F95" i="12" s="1"/>
  <c r="P39" i="9"/>
  <c r="G39" i="12" s="1"/>
  <c r="P99" i="4"/>
  <c r="G99" i="7" s="1"/>
  <c r="N91" i="4"/>
  <c r="E91" i="7" s="1"/>
  <c r="N71" i="4"/>
  <c r="E71" i="7" s="1"/>
  <c r="N56" i="9"/>
  <c r="E56" i="12" s="1"/>
  <c r="M80" i="4"/>
  <c r="D80" i="7" s="1"/>
  <c r="P17" i="9"/>
  <c r="G17" i="12" s="1"/>
  <c r="N90" i="4"/>
  <c r="E90" i="7" s="1"/>
  <c r="P32" i="4"/>
  <c r="G32" i="7" s="1"/>
  <c r="P51" i="9"/>
  <c r="G51" i="12" s="1"/>
  <c r="N95" i="4"/>
  <c r="E95" i="7" s="1"/>
  <c r="M71" i="4"/>
  <c r="D71" i="7" s="1"/>
  <c r="M43" i="4"/>
  <c r="D43" i="7" s="1"/>
  <c r="M13" i="4"/>
  <c r="D13" i="7" s="1"/>
  <c r="P60" i="9"/>
  <c r="G60" i="12" s="1"/>
  <c r="N24" i="9"/>
  <c r="E24" i="12" s="1"/>
  <c r="O14" i="4"/>
  <c r="F14" i="7" s="1"/>
  <c r="N42" i="4"/>
  <c r="E42" i="7" s="1"/>
  <c r="O48" i="9"/>
  <c r="F48" i="12" s="1"/>
  <c r="M45" i="9"/>
  <c r="D45" i="12" s="1"/>
  <c r="O97" i="4"/>
  <c r="F97" i="7" s="1"/>
  <c r="O73" i="4"/>
  <c r="F73" i="7" s="1"/>
  <c r="O61" i="4"/>
  <c r="F61" i="7" s="1"/>
  <c r="P45" i="4"/>
  <c r="G45" i="7" s="1"/>
  <c r="N37" i="4"/>
  <c r="E37" i="7" s="1"/>
  <c r="N71" i="9"/>
  <c r="E71" i="12" s="1"/>
  <c r="P84" i="4"/>
  <c r="G84" i="7" s="1"/>
  <c r="M72" i="4"/>
  <c r="D72" i="7" s="1"/>
  <c r="M87" i="9"/>
  <c r="D87" i="12" s="1"/>
  <c r="N29" i="9"/>
  <c r="E29" i="12" s="1"/>
  <c r="P76" i="4"/>
  <c r="G76" i="7" s="1"/>
  <c r="N80" i="4"/>
  <c r="E80" i="7" s="1"/>
  <c r="O24" i="4"/>
  <c r="F24" i="7" s="1"/>
  <c r="P91" i="4"/>
  <c r="G91" i="7" s="1"/>
  <c r="M34" i="4"/>
  <c r="D34" i="7" s="1"/>
  <c r="M23" i="4"/>
  <c r="D23" i="7" s="1"/>
  <c r="N67" i="4"/>
  <c r="E67" i="7" s="1"/>
  <c r="N59" i="4"/>
  <c r="E59" i="7" s="1"/>
  <c r="O31" i="4"/>
  <c r="F31" i="7" s="1"/>
  <c r="P27" i="4"/>
  <c r="G27" i="7" s="1"/>
  <c r="M76" i="9"/>
  <c r="D76" i="12" s="1"/>
  <c r="M67" i="4"/>
  <c r="D67" i="7" s="1"/>
  <c r="M58" i="9"/>
  <c r="D58" i="12" s="1"/>
  <c r="O4" i="9"/>
  <c r="F4" i="12" s="1"/>
  <c r="M7" i="9"/>
  <c r="D7" i="12" s="1"/>
  <c r="M100" i="4"/>
  <c r="D100" i="7" s="1"/>
  <c r="M4" i="9"/>
  <c r="D4" i="12" s="1"/>
  <c r="Z100" i="14"/>
  <c r="Q100" i="17" s="1"/>
  <c r="Z60" i="14"/>
  <c r="Q60" i="17" s="1"/>
  <c r="N87" i="9"/>
  <c r="E87" i="12" s="1"/>
  <c r="Z79" i="14"/>
  <c r="Q79" i="17" s="1"/>
  <c r="P68" i="9"/>
  <c r="G68" i="12" s="1"/>
  <c r="N20" i="9"/>
  <c r="E20" i="12" s="1"/>
  <c r="M24" i="9"/>
  <c r="D24" i="12" s="1"/>
  <c r="N6" i="9"/>
  <c r="E6" i="12" s="1"/>
  <c r="O36" i="9"/>
  <c r="F36" i="12" s="1"/>
  <c r="M10" i="9"/>
  <c r="D10" i="12" s="1"/>
  <c r="P38" i="4"/>
  <c r="G38" i="7" s="1"/>
  <c r="M93" i="9"/>
  <c r="D93" i="12" s="1"/>
  <c r="M13" i="9"/>
  <c r="D13" i="12" s="1"/>
  <c r="P85" i="4"/>
  <c r="G85" i="7" s="1"/>
  <c r="P4" i="9"/>
  <c r="G4" i="12" s="1"/>
  <c r="P73" i="9"/>
  <c r="G73" i="12" s="1"/>
  <c r="P53" i="9"/>
  <c r="G53" i="12" s="1"/>
  <c r="M76" i="4"/>
  <c r="D76" i="7" s="1"/>
  <c r="O100" i="9"/>
  <c r="F100" i="12" s="1"/>
  <c r="M28" i="4"/>
  <c r="D28" i="7" s="1"/>
  <c r="P36" i="4"/>
  <c r="G36" i="7" s="1"/>
  <c r="N60" i="9"/>
  <c r="E60" i="12" s="1"/>
  <c r="P65" i="4"/>
  <c r="G65" i="7" s="1"/>
  <c r="N51" i="4"/>
  <c r="E51" i="7" s="1"/>
  <c r="M83" i="9"/>
  <c r="D83" i="12" s="1"/>
  <c r="M51" i="9"/>
  <c r="D51" i="12" s="1"/>
  <c r="M43" i="9"/>
  <c r="D43" i="12" s="1"/>
  <c r="M23" i="9"/>
  <c r="D23" i="12" s="1"/>
  <c r="M17" i="4"/>
  <c r="D17" i="7" s="1"/>
  <c r="N13" i="4"/>
  <c r="E13" i="7" s="1"/>
  <c r="M17" i="9"/>
  <c r="D17" i="12" s="1"/>
  <c r="O17" i="9"/>
  <c r="F17" i="12" s="1"/>
  <c r="Z4" i="14"/>
  <c r="Q4" i="17" s="1"/>
  <c r="Z83" i="14"/>
  <c r="Q83" i="17" s="1"/>
  <c r="Z20" i="14"/>
  <c r="Q20" i="17" s="1"/>
  <c r="P87" i="4"/>
  <c r="G87" i="7" s="1"/>
  <c r="Z15" i="14"/>
  <c r="Q15" i="17" s="1"/>
  <c r="O63" i="9"/>
  <c r="F63" i="12" s="1"/>
  <c r="N58" i="9"/>
  <c r="E58" i="12" s="1"/>
  <c r="P70" i="9"/>
  <c r="G70" i="12" s="1"/>
  <c r="M66" i="9"/>
  <c r="D66" i="12" s="1"/>
  <c r="M54" i="9"/>
  <c r="D54" i="12" s="1"/>
  <c r="N38" i="9"/>
  <c r="E38" i="12" s="1"/>
  <c r="M44" i="9"/>
  <c r="D44" i="12" s="1"/>
  <c r="P37" i="4"/>
  <c r="G37" i="7" s="1"/>
  <c r="O90" i="4"/>
  <c r="F90" i="7" s="1"/>
  <c r="P81" i="9"/>
  <c r="G81" i="12" s="1"/>
  <c r="O75" i="9"/>
  <c r="F75" i="12" s="1"/>
  <c r="M21" i="9"/>
  <c r="D21" i="12" s="1"/>
  <c r="O10" i="4"/>
  <c r="F10" i="7" s="1"/>
  <c r="N45" i="9"/>
  <c r="E45" i="12" s="1"/>
  <c r="P49" i="4"/>
  <c r="G49" i="7" s="1"/>
  <c r="P69" i="4"/>
  <c r="G69" i="7" s="1"/>
  <c r="O77" i="4"/>
  <c r="F77" i="7" s="1"/>
  <c r="P56" i="4"/>
  <c r="G56" i="7" s="1"/>
  <c r="O12" i="4"/>
  <c r="F12" i="7" s="1"/>
  <c r="P43" i="4"/>
  <c r="G43" i="7" s="1"/>
  <c r="N92" i="9"/>
  <c r="E92" i="12" s="1"/>
  <c r="P84" i="9"/>
  <c r="G84" i="12" s="1"/>
  <c r="O27" i="9"/>
  <c r="F27" i="12" s="1"/>
  <c r="M55" i="9"/>
  <c r="D55" i="12" s="1"/>
  <c r="P103" i="4"/>
  <c r="G103" i="7" s="1"/>
  <c r="P67" i="4"/>
  <c r="G67" i="7" s="1"/>
  <c r="M47" i="4"/>
  <c r="D47" i="7" s="1"/>
  <c r="P23" i="4"/>
  <c r="G23" i="7" s="1"/>
  <c r="N45" i="4"/>
  <c r="E45" i="7" s="1"/>
  <c r="Z65" i="14"/>
  <c r="Q65" i="17" s="1"/>
  <c r="Z11" i="14"/>
  <c r="Q11" i="17" s="1"/>
  <c r="N16" i="4"/>
  <c r="E16" i="7" s="1"/>
  <c r="O96" i="4"/>
  <c r="F96" i="7" s="1"/>
  <c r="M83" i="4"/>
  <c r="D83" i="7" s="1"/>
  <c r="Z63" i="14"/>
  <c r="Q63" i="17" s="1"/>
  <c r="Z40" i="14"/>
  <c r="Q40" i="17" s="1"/>
  <c r="N8" i="4"/>
  <c r="E8" i="7" s="1"/>
  <c r="Z92" i="14"/>
  <c r="Q92" i="17" s="1"/>
  <c r="P34" i="9"/>
  <c r="G34" i="12" s="1"/>
  <c r="M102" i="4"/>
  <c r="D102" i="7" s="1"/>
  <c r="Z77" i="14"/>
  <c r="Q77" i="17" s="1"/>
  <c r="Z80" i="14"/>
  <c r="Q80" i="17" s="1"/>
  <c r="Z71" i="14"/>
  <c r="Q71" i="17" s="1"/>
  <c r="O100" i="4"/>
  <c r="F100" i="7" s="1"/>
  <c r="R99" i="20"/>
  <c r="W99" i="20" s="1"/>
  <c r="Y99" i="20" s="1"/>
  <c r="N8" i="9"/>
  <c r="E8" i="12" s="1"/>
  <c r="P16" i="9"/>
  <c r="G16" i="12" s="1"/>
  <c r="N78" i="9"/>
  <c r="E78" i="12" s="1"/>
  <c r="M48" i="9"/>
  <c r="D48" i="12" s="1"/>
  <c r="N36" i="9"/>
  <c r="E36" i="12" s="1"/>
  <c r="M28" i="9"/>
  <c r="D28" i="12" s="1"/>
  <c r="P17" i="4"/>
  <c r="G17" i="7" s="1"/>
  <c r="M77" i="4"/>
  <c r="D77" i="7" s="1"/>
  <c r="O53" i="4"/>
  <c r="F53" i="7" s="1"/>
  <c r="P41" i="4"/>
  <c r="G41" i="7" s="1"/>
  <c r="N49" i="9"/>
  <c r="E49" i="12" s="1"/>
  <c r="M12" i="4"/>
  <c r="D12" i="7" s="1"/>
  <c r="O88" i="9"/>
  <c r="F88" i="12" s="1"/>
  <c r="M39" i="4"/>
  <c r="D39" i="7" s="1"/>
  <c r="P35" i="4"/>
  <c r="G35" i="7" s="1"/>
  <c r="O16" i="4"/>
  <c r="F16" i="7" s="1"/>
  <c r="M8" i="4"/>
  <c r="D8" i="7" s="1"/>
  <c r="P4" i="4"/>
  <c r="G4" i="7" s="1"/>
  <c r="Z59" i="14"/>
  <c r="Q59" i="17" s="1"/>
  <c r="Z87" i="14"/>
  <c r="Q87" i="17" s="1"/>
  <c r="Z75" i="14"/>
  <c r="Q75" i="17" s="1"/>
  <c r="Z95" i="14"/>
  <c r="Q95" i="17" s="1"/>
  <c r="N69" i="4"/>
  <c r="E69" i="7" s="1"/>
  <c r="P50" i="9"/>
  <c r="G50" i="12" s="1"/>
  <c r="M42" i="9"/>
  <c r="D42" i="12" s="1"/>
  <c r="N26" i="9"/>
  <c r="E26" i="12" s="1"/>
  <c r="P90" i="4"/>
  <c r="G90" i="7" s="1"/>
  <c r="O44" i="9"/>
  <c r="F44" i="12" s="1"/>
  <c r="N49" i="4"/>
  <c r="E49" i="7" s="1"/>
  <c r="O29" i="4"/>
  <c r="F29" i="7" s="1"/>
  <c r="N39" i="4"/>
  <c r="E39" i="7" s="1"/>
  <c r="M88" i="9"/>
  <c r="D88" i="12" s="1"/>
  <c r="M92" i="9"/>
  <c r="D92" i="12" s="1"/>
  <c r="N88" i="9"/>
  <c r="E88" i="12" s="1"/>
  <c r="O28" i="4"/>
  <c r="F28" i="7" s="1"/>
  <c r="M16" i="4"/>
  <c r="D16" i="7" s="1"/>
  <c r="M68" i="9"/>
  <c r="D68" i="12" s="1"/>
  <c r="N52" i="9"/>
  <c r="E52" i="12" s="1"/>
  <c r="Z27" i="14"/>
  <c r="Q27" i="17" s="1"/>
  <c r="Z16" i="14"/>
  <c r="Q16" i="17" s="1"/>
  <c r="O71" i="9"/>
  <c r="F71" i="12" s="1"/>
  <c r="P92" i="9"/>
  <c r="G92" i="12" s="1"/>
  <c r="Z96" i="14"/>
  <c r="Q96" i="17" s="1"/>
  <c r="Z76" i="14"/>
  <c r="Q76" i="17" s="1"/>
  <c r="Z72" i="14"/>
  <c r="Q72" i="17" s="1"/>
  <c r="Z68" i="14"/>
  <c r="Q68" i="17" s="1"/>
  <c r="Z64" i="14"/>
  <c r="Q64" i="17" s="1"/>
  <c r="Z52" i="14"/>
  <c r="Q52" i="17" s="1"/>
  <c r="Z48" i="14"/>
  <c r="Q48" i="17" s="1"/>
  <c r="Z32" i="14"/>
  <c r="Q32" i="17" s="1"/>
  <c r="Z12" i="14"/>
  <c r="Q12" i="17" s="1"/>
  <c r="Z8" i="14"/>
  <c r="Q8" i="17" s="1"/>
  <c r="P79" i="9"/>
  <c r="G79" i="12" s="1"/>
  <c r="O7" i="9"/>
  <c r="F7" i="12" s="1"/>
  <c r="N79" i="4"/>
  <c r="E79" i="7" s="1"/>
  <c r="N63" i="4"/>
  <c r="E63" i="7" s="1"/>
  <c r="Z67" i="14"/>
  <c r="Q67" i="17" s="1"/>
  <c r="Z51" i="14"/>
  <c r="Q51" i="17" s="1"/>
  <c r="N56" i="4"/>
  <c r="E56" i="7" s="1"/>
  <c r="Z97" i="14"/>
  <c r="Q97" i="17" s="1"/>
  <c r="P5" i="4"/>
  <c r="G5" i="7" s="1"/>
  <c r="M38" i="9"/>
  <c r="D38" i="12" s="1"/>
  <c r="P64" i="9"/>
  <c r="G64" i="12" s="1"/>
  <c r="P10" i="9"/>
  <c r="G10" i="12" s="1"/>
  <c r="M65" i="9"/>
  <c r="D65" i="12" s="1"/>
  <c r="P77" i="4"/>
  <c r="G77" i="7" s="1"/>
  <c r="N53" i="4"/>
  <c r="E53" i="7" s="1"/>
  <c r="O45" i="4"/>
  <c r="F45" i="7" s="1"/>
  <c r="M29" i="4"/>
  <c r="D29" i="7" s="1"/>
  <c r="N96" i="4"/>
  <c r="E96" i="7" s="1"/>
  <c r="M56" i="4"/>
  <c r="D56" i="7" s="1"/>
  <c r="N75" i="9"/>
  <c r="E75" i="12" s="1"/>
  <c r="P86" i="4"/>
  <c r="G86" i="7" s="1"/>
  <c r="N60" i="4"/>
  <c r="E60" i="7" s="1"/>
  <c r="M96" i="9"/>
  <c r="D96" i="12" s="1"/>
  <c r="N84" i="9"/>
  <c r="E84" i="12" s="1"/>
  <c r="M80" i="9"/>
  <c r="D80" i="12" s="1"/>
  <c r="N32" i="4"/>
  <c r="E32" i="7" s="1"/>
  <c r="N52" i="4"/>
  <c r="E52" i="7" s="1"/>
  <c r="N28" i="4"/>
  <c r="E28" i="7" s="1"/>
  <c r="M42" i="4"/>
  <c r="D42" i="7" s="1"/>
  <c r="Z56" i="14"/>
  <c r="Q56" i="17" s="1"/>
  <c r="O71" i="4"/>
  <c r="F71" i="7" s="1"/>
  <c r="Z36" i="14"/>
  <c r="Q36" i="17" s="1"/>
  <c r="N68" i="4"/>
  <c r="E68" i="7" s="1"/>
  <c r="Z44" i="14"/>
  <c r="Q44" i="17" s="1"/>
  <c r="O99" i="9"/>
  <c r="F99" i="12" s="1"/>
  <c r="M47" i="9"/>
  <c r="D47" i="12" s="1"/>
  <c r="M95" i="4"/>
  <c r="D95" i="7" s="1"/>
  <c r="O83" i="4"/>
  <c r="F83" i="7" s="1"/>
  <c r="M63" i="4"/>
  <c r="D63" i="7" s="1"/>
  <c r="M15" i="4"/>
  <c r="D15" i="7" s="1"/>
  <c r="N4" i="4"/>
  <c r="E4" i="7" s="1"/>
  <c r="P88" i="9"/>
  <c r="G88" i="12" s="1"/>
  <c r="M72" i="9"/>
  <c r="D72" i="12" s="1"/>
  <c r="Z35" i="14"/>
  <c r="Q35" i="17" s="1"/>
  <c r="Z103" i="14"/>
  <c r="Q103" i="17" s="1"/>
  <c r="Z91" i="14"/>
  <c r="Q91" i="17" s="1"/>
  <c r="Z47" i="14"/>
  <c r="Q47" i="17" s="1"/>
  <c r="Z43" i="14"/>
  <c r="Q43" i="17" s="1"/>
  <c r="Z39" i="14"/>
  <c r="Q39" i="17" s="1"/>
  <c r="Z31" i="14"/>
  <c r="Q31" i="17" s="1"/>
  <c r="Z23" i="14"/>
  <c r="Q23" i="17" s="1"/>
  <c r="Z19" i="14"/>
  <c r="Q19" i="17" s="1"/>
  <c r="Z7" i="14"/>
  <c r="Q7" i="17" s="1"/>
  <c r="O11" i="9"/>
  <c r="F11" i="12" s="1"/>
  <c r="N6" i="4"/>
  <c r="E6" i="7" s="1"/>
  <c r="Z93" i="14"/>
  <c r="Q93" i="17" s="1"/>
  <c r="Z84" i="14"/>
  <c r="Q84" i="17" s="1"/>
  <c r="N34" i="4"/>
  <c r="E34" i="7" s="1"/>
  <c r="O82" i="9"/>
  <c r="F82" i="12" s="1"/>
  <c r="M79" i="9"/>
  <c r="D79" i="12" s="1"/>
  <c r="O69" i="4"/>
  <c r="F69" i="7" s="1"/>
  <c r="O68" i="4"/>
  <c r="F68" i="7" s="1"/>
  <c r="P33" i="4"/>
  <c r="G33" i="7" s="1"/>
  <c r="Z24" i="14"/>
  <c r="Q24" i="17" s="1"/>
  <c r="N9" i="4"/>
  <c r="E9" i="7" s="1"/>
  <c r="Z46" i="14"/>
  <c r="Q46" i="17" s="1"/>
  <c r="Z42" i="14"/>
  <c r="Q42" i="17" s="1"/>
  <c r="Z22" i="14"/>
  <c r="Q22" i="17" s="1"/>
  <c r="P46" i="9"/>
  <c r="G46" i="12" s="1"/>
  <c r="N16" i="9"/>
  <c r="E16" i="12" s="1"/>
  <c r="P103" i="9"/>
  <c r="G103" i="12" s="1"/>
  <c r="Z70" i="14"/>
  <c r="Q70" i="17" s="1"/>
  <c r="N66" i="4"/>
  <c r="E66" i="7" s="1"/>
  <c r="Z98" i="14"/>
  <c r="Q98" i="17" s="1"/>
  <c r="R98" i="17" s="1"/>
  <c r="S98" i="17" s="1"/>
  <c r="X98" i="17" s="1"/>
  <c r="AA98" i="17" s="1"/>
  <c r="P85" i="9"/>
  <c r="G85" i="12" s="1"/>
  <c r="M25" i="4"/>
  <c r="D25" i="7" s="1"/>
  <c r="O85" i="4"/>
  <c r="F85" i="7" s="1"/>
  <c r="P64" i="4"/>
  <c r="G64" i="7" s="1"/>
  <c r="Z81" i="14"/>
  <c r="Q81" i="17" s="1"/>
  <c r="M93" i="4"/>
  <c r="D93" i="7" s="1"/>
  <c r="N80" i="9"/>
  <c r="E80" i="12" s="1"/>
  <c r="P39" i="4"/>
  <c r="G39" i="7" s="1"/>
  <c r="M35" i="4"/>
  <c r="D35" i="7" s="1"/>
  <c r="P12" i="4"/>
  <c r="G12" i="7" s="1"/>
  <c r="M4" i="4"/>
  <c r="D4" i="7" s="1"/>
  <c r="M36" i="4"/>
  <c r="D36" i="7" s="1"/>
  <c r="M87" i="4"/>
  <c r="D87" i="7" s="1"/>
  <c r="M79" i="4"/>
  <c r="D79" i="7" s="1"/>
  <c r="M55" i="4"/>
  <c r="D55" i="7" s="1"/>
  <c r="M64" i="4"/>
  <c r="D64" i="7" s="1"/>
  <c r="O79" i="4"/>
  <c r="F79" i="7" s="1"/>
  <c r="M51" i="4"/>
  <c r="D51" i="7" s="1"/>
  <c r="N36" i="4"/>
  <c r="E36" i="7" s="1"/>
  <c r="M96" i="4"/>
  <c r="D96" i="7" s="1"/>
  <c r="N46" i="9"/>
  <c r="E46" i="12" s="1"/>
  <c r="M91" i="9"/>
  <c r="D91" i="12" s="1"/>
  <c r="O93" i="9"/>
  <c r="F93" i="12" s="1"/>
  <c r="N61" i="4"/>
  <c r="E61" i="7" s="1"/>
  <c r="M10" i="4"/>
  <c r="D10" i="7" s="1"/>
  <c r="O56" i="4"/>
  <c r="F56" i="7" s="1"/>
  <c r="N24" i="4"/>
  <c r="E24" i="7" s="1"/>
  <c r="O51" i="4"/>
  <c r="F51" i="7" s="1"/>
  <c r="Z55" i="14"/>
  <c r="Q55" i="17" s="1"/>
  <c r="Z14" i="14"/>
  <c r="Q14" i="17" s="1"/>
  <c r="Z78" i="14"/>
  <c r="Q78" i="17" s="1"/>
  <c r="M85" i="20"/>
  <c r="Q85" i="20" s="1"/>
  <c r="Z82" i="14"/>
  <c r="Q82" i="17" s="1"/>
  <c r="Z89" i="14"/>
  <c r="Q89" i="17" s="1"/>
  <c r="Z73" i="14"/>
  <c r="Q73" i="17" s="1"/>
  <c r="M89" i="20"/>
  <c r="Q89" i="20" s="1"/>
  <c r="M73" i="20"/>
  <c r="Q73" i="20" s="1"/>
  <c r="Z69" i="14"/>
  <c r="Q69" i="17" s="1"/>
  <c r="Z74" i="14"/>
  <c r="Q74" i="17" s="1"/>
  <c r="Z102" i="14"/>
  <c r="Q102" i="17" s="1"/>
  <c r="Z85" i="14"/>
  <c r="Q85" i="17" s="1"/>
  <c r="N102" i="4"/>
  <c r="E102" i="7" s="1"/>
  <c r="N46" i="4"/>
  <c r="E46" i="7" s="1"/>
  <c r="M88" i="4"/>
  <c r="D88" i="7" s="1"/>
  <c r="Z90" i="14"/>
  <c r="Q90" i="17" s="1"/>
  <c r="Z62" i="14"/>
  <c r="Q62" i="17" s="1"/>
  <c r="Z38" i="14"/>
  <c r="Q38" i="17" s="1"/>
  <c r="O46" i="9"/>
  <c r="F46" i="12" s="1"/>
  <c r="N42" i="9"/>
  <c r="E42" i="12" s="1"/>
  <c r="M22" i="9"/>
  <c r="D22" i="12" s="1"/>
  <c r="N66" i="9"/>
  <c r="E66" i="12" s="1"/>
  <c r="P62" i="9"/>
  <c r="G62" i="12" s="1"/>
  <c r="O85" i="9"/>
  <c r="F85" i="12" s="1"/>
  <c r="P6" i="4"/>
  <c r="G6" i="7" s="1"/>
  <c r="N73" i="9"/>
  <c r="E73" i="12" s="1"/>
  <c r="M45" i="4"/>
  <c r="D45" i="7" s="1"/>
  <c r="P10" i="4"/>
  <c r="G10" i="7" s="1"/>
  <c r="O70" i="4"/>
  <c r="F70" i="7" s="1"/>
  <c r="O86" i="4"/>
  <c r="F86" i="7" s="1"/>
  <c r="M70" i="4"/>
  <c r="D70" i="7" s="1"/>
  <c r="O92" i="4"/>
  <c r="F92" i="7" s="1"/>
  <c r="Z94" i="14"/>
  <c r="Q94" i="17" s="1"/>
  <c r="Z86" i="14"/>
  <c r="Q86" i="17" s="1"/>
  <c r="O34" i="9"/>
  <c r="F34" i="12" s="1"/>
  <c r="N30" i="9"/>
  <c r="E30" i="12" s="1"/>
  <c r="P22" i="9"/>
  <c r="G22" i="12" s="1"/>
  <c r="M97" i="9"/>
  <c r="D97" i="12" s="1"/>
  <c r="N74" i="4"/>
  <c r="E74" i="7" s="1"/>
  <c r="R100" i="20"/>
  <c r="W100" i="20" s="1"/>
  <c r="Z100" i="20" s="1"/>
  <c r="Z58" i="14"/>
  <c r="Q58" i="17" s="1"/>
  <c r="Z6" i="14"/>
  <c r="Q6" i="17" s="1"/>
  <c r="Z66" i="14"/>
  <c r="Q66" i="17" s="1"/>
  <c r="Z34" i="14"/>
  <c r="Q34" i="17" s="1"/>
  <c r="M81" i="17"/>
  <c r="M93" i="20"/>
  <c r="Q93" i="20" s="1"/>
  <c r="M77" i="20"/>
  <c r="Q77" i="20" s="1"/>
  <c r="Z101" i="14"/>
  <c r="Q101" i="17" s="1"/>
  <c r="Z54" i="14"/>
  <c r="Q54" i="17" s="1"/>
  <c r="Z50" i="14"/>
  <c r="Q50" i="17" s="1"/>
  <c r="Z30" i="14"/>
  <c r="Q30" i="17" s="1"/>
  <c r="Z26" i="14"/>
  <c r="Q26" i="17" s="1"/>
  <c r="Z18" i="14"/>
  <c r="Q18" i="17" s="1"/>
  <c r="Z10" i="14"/>
  <c r="Q10" i="17" s="1"/>
  <c r="O62" i="9"/>
  <c r="F62" i="12" s="1"/>
  <c r="R102" i="20"/>
  <c r="W102" i="20" s="1"/>
  <c r="Y102" i="20" s="1"/>
  <c r="M81" i="20"/>
  <c r="Q81" i="20" s="1"/>
  <c r="Y80" i="20"/>
  <c r="Z80" i="20"/>
  <c r="Z5" i="14"/>
  <c r="Q5" i="17" s="1"/>
  <c r="Z92" i="20"/>
  <c r="Y92" i="20"/>
  <c r="Z61" i="14"/>
  <c r="Q61" i="17" s="1"/>
  <c r="Z41" i="14"/>
  <c r="Q41" i="17" s="1"/>
  <c r="Y84" i="20"/>
  <c r="Z84" i="20"/>
  <c r="U7" i="12"/>
  <c r="Z53" i="14"/>
  <c r="Q53" i="17" s="1"/>
  <c r="Z37" i="14"/>
  <c r="Q37" i="17" s="1"/>
  <c r="Z21" i="14"/>
  <c r="Q21" i="17" s="1"/>
  <c r="Z33" i="14"/>
  <c r="Q33" i="17" s="1"/>
  <c r="U9" i="7"/>
  <c r="Z45" i="14"/>
  <c r="Q45" i="17" s="1"/>
  <c r="Z29" i="14"/>
  <c r="Q29" i="17" s="1"/>
  <c r="Z13" i="14"/>
  <c r="Q13" i="17" s="1"/>
  <c r="Z57" i="14"/>
  <c r="Q57" i="17" s="1"/>
  <c r="Z49" i="14"/>
  <c r="Q49" i="17" s="1"/>
  <c r="M101" i="20"/>
  <c r="Q101" i="20" s="1"/>
  <c r="R101" i="20" s="1"/>
  <c r="W101" i="20" s="1"/>
  <c r="Z25" i="14"/>
  <c r="Q25" i="17" s="1"/>
  <c r="Z17" i="14"/>
  <c r="Q17" i="17" s="1"/>
  <c r="Z9" i="14"/>
  <c r="Q9" i="17" s="1"/>
  <c r="E154" i="27" l="1"/>
  <c r="F154" i="27" s="1"/>
  <c r="E153" i="27"/>
  <c r="F153" i="27" s="1"/>
  <c r="R87" i="17"/>
  <c r="S87" i="17" s="1"/>
  <c r="X87" i="17" s="1"/>
  <c r="Z87" i="17" s="1"/>
  <c r="R18" i="17"/>
  <c r="S18" i="17" s="1"/>
  <c r="X18" i="17" s="1"/>
  <c r="Z18" i="17" s="1"/>
  <c r="R45" i="17"/>
  <c r="S45" i="17" s="1"/>
  <c r="X45" i="17" s="1"/>
  <c r="Z45" i="17" s="1"/>
  <c r="R58" i="17"/>
  <c r="S58" i="17" s="1"/>
  <c r="X58" i="17" s="1"/>
  <c r="Z58" i="17" s="1"/>
  <c r="R8" i="17"/>
  <c r="S8" i="17" s="1"/>
  <c r="X8" i="17" s="1"/>
  <c r="Z8" i="17" s="1"/>
  <c r="R83" i="17"/>
  <c r="S83" i="17" s="1"/>
  <c r="X83" i="17" s="1"/>
  <c r="Z83" i="17" s="1"/>
  <c r="R69" i="17"/>
  <c r="S69" i="17" s="1"/>
  <c r="X69" i="17" s="1"/>
  <c r="Z69" i="17" s="1"/>
  <c r="R86" i="17"/>
  <c r="S86" i="17" s="1"/>
  <c r="X86" i="17" s="1"/>
  <c r="AA86" i="17" s="1"/>
  <c r="R53" i="17"/>
  <c r="S53" i="17" s="1"/>
  <c r="X53" i="17" s="1"/>
  <c r="Z53" i="17" s="1"/>
  <c r="R13" i="17"/>
  <c r="S13" i="17" s="1"/>
  <c r="X13" i="17" s="1"/>
  <c r="Z13" i="17" s="1"/>
  <c r="R89" i="17"/>
  <c r="S89" i="17" s="1"/>
  <c r="X89" i="17" s="1"/>
  <c r="Z89" i="17" s="1"/>
  <c r="R14" i="17"/>
  <c r="S14" i="17" s="1"/>
  <c r="X14" i="17" s="1"/>
  <c r="Z14" i="17" s="1"/>
  <c r="R24" i="17"/>
  <c r="S24" i="17" s="1"/>
  <c r="X24" i="17" s="1"/>
  <c r="AA24" i="17" s="1"/>
  <c r="R60" i="17"/>
  <c r="S60" i="17" s="1"/>
  <c r="X60" i="17" s="1"/>
  <c r="Z60" i="17" s="1"/>
  <c r="R17" i="17"/>
  <c r="S17" i="17" s="1"/>
  <c r="X17" i="17" s="1"/>
  <c r="AA17" i="17" s="1"/>
  <c r="R55" i="17"/>
  <c r="S55" i="17" s="1"/>
  <c r="X55" i="17" s="1"/>
  <c r="AA55" i="17" s="1"/>
  <c r="R40" i="17"/>
  <c r="S40" i="17" s="1"/>
  <c r="X40" i="17" s="1"/>
  <c r="AA40" i="17" s="1"/>
  <c r="R25" i="17"/>
  <c r="S25" i="17" s="1"/>
  <c r="X25" i="17" s="1"/>
  <c r="AA25" i="17" s="1"/>
  <c r="R66" i="17"/>
  <c r="S66" i="17" s="1"/>
  <c r="X66" i="17" s="1"/>
  <c r="AA66" i="17" s="1"/>
  <c r="R102" i="17"/>
  <c r="S102" i="17" s="1"/>
  <c r="X102" i="17" s="1"/>
  <c r="AA102" i="17" s="1"/>
  <c r="R95" i="17"/>
  <c r="S95" i="17" s="1"/>
  <c r="X95" i="17" s="1"/>
  <c r="AA95" i="17" s="1"/>
  <c r="R71" i="17"/>
  <c r="S71" i="17" s="1"/>
  <c r="X71" i="17" s="1"/>
  <c r="AA71" i="17" s="1"/>
  <c r="R63" i="17"/>
  <c r="S63" i="17" s="1"/>
  <c r="X63" i="17" s="1"/>
  <c r="AA63" i="17" s="1"/>
  <c r="R10" i="17"/>
  <c r="S10" i="17" s="1"/>
  <c r="X10" i="17" s="1"/>
  <c r="AA10" i="17" s="1"/>
  <c r="R50" i="17"/>
  <c r="S50" i="17" s="1"/>
  <c r="X50" i="17" s="1"/>
  <c r="AA50" i="17" s="1"/>
  <c r="R88" i="17"/>
  <c r="S88" i="17" s="1"/>
  <c r="X88" i="17" s="1"/>
  <c r="Z88" i="17" s="1"/>
  <c r="R32" i="17"/>
  <c r="S32" i="17" s="1"/>
  <c r="X32" i="17" s="1"/>
  <c r="AA32" i="17" s="1"/>
  <c r="R68" i="17"/>
  <c r="S68" i="17" s="1"/>
  <c r="X68" i="17" s="1"/>
  <c r="Z68" i="17" s="1"/>
  <c r="R11" i="17"/>
  <c r="S11" i="17" s="1"/>
  <c r="X11" i="17" s="1"/>
  <c r="Z11" i="17" s="1"/>
  <c r="I5" i="7"/>
  <c r="I5" i="12"/>
  <c r="S5" i="12" s="1"/>
  <c r="P5" i="20" s="1"/>
  <c r="R5" i="20" s="1"/>
  <c r="W5" i="20" s="1"/>
  <c r="R84" i="17"/>
  <c r="S84" i="17" s="1"/>
  <c r="X84" i="17" s="1"/>
  <c r="Z84" i="17" s="1"/>
  <c r="R7" i="17"/>
  <c r="S7" i="17" s="1"/>
  <c r="X7" i="17" s="1"/>
  <c r="Z7" i="17" s="1"/>
  <c r="R39" i="17"/>
  <c r="S39" i="17" s="1"/>
  <c r="X39" i="17" s="1"/>
  <c r="AA39" i="17" s="1"/>
  <c r="R103" i="17"/>
  <c r="S103" i="17" s="1"/>
  <c r="X103" i="17" s="1"/>
  <c r="Z103" i="17" s="1"/>
  <c r="R67" i="17"/>
  <c r="S67" i="17" s="1"/>
  <c r="X67" i="17" s="1"/>
  <c r="Z67" i="17" s="1"/>
  <c r="R75" i="17"/>
  <c r="S75" i="17" s="1"/>
  <c r="X75" i="17" s="1"/>
  <c r="AA75" i="17" s="1"/>
  <c r="I6" i="12"/>
  <c r="S6" i="12" s="1"/>
  <c r="P6" i="20" s="1"/>
  <c r="R6" i="20" s="1"/>
  <c r="W6" i="20" s="1"/>
  <c r="Z6" i="20" s="1"/>
  <c r="I6" i="7"/>
  <c r="I4" i="7"/>
  <c r="I4" i="12"/>
  <c r="S4" i="12" s="1"/>
  <c r="P4" i="20" s="1"/>
  <c r="R4" i="20" s="1"/>
  <c r="W4" i="20" s="1"/>
  <c r="R26" i="17"/>
  <c r="S26" i="17" s="1"/>
  <c r="X26" i="17" s="1"/>
  <c r="AA26" i="17" s="1"/>
  <c r="R34" i="17"/>
  <c r="S34" i="17" s="1"/>
  <c r="X34" i="17" s="1"/>
  <c r="AA34" i="17" s="1"/>
  <c r="R64" i="17"/>
  <c r="S64" i="17" s="1"/>
  <c r="X64" i="17" s="1"/>
  <c r="AA64" i="17" s="1"/>
  <c r="R59" i="17"/>
  <c r="S59" i="17" s="1"/>
  <c r="X59" i="17" s="1"/>
  <c r="Z59" i="17" s="1"/>
  <c r="R15" i="17"/>
  <c r="S15" i="17" s="1"/>
  <c r="X15" i="17" s="1"/>
  <c r="Z15" i="17" s="1"/>
  <c r="R12" i="17"/>
  <c r="S12" i="17" s="1"/>
  <c r="X12" i="17" s="1"/>
  <c r="AA12" i="17" s="1"/>
  <c r="R96" i="17"/>
  <c r="S96" i="17" s="1"/>
  <c r="X96" i="17" s="1"/>
  <c r="AA96" i="17" s="1"/>
  <c r="R28" i="17"/>
  <c r="S28" i="17" s="1"/>
  <c r="X28" i="17" s="1"/>
  <c r="AA28" i="17" s="1"/>
  <c r="R46" i="17"/>
  <c r="S46" i="17" s="1"/>
  <c r="X46" i="17" s="1"/>
  <c r="Z46" i="17" s="1"/>
  <c r="R49" i="17"/>
  <c r="S49" i="17" s="1"/>
  <c r="X49" i="17" s="1"/>
  <c r="AA49" i="17" s="1"/>
  <c r="R54" i="17"/>
  <c r="S54" i="17" s="1"/>
  <c r="X54" i="17" s="1"/>
  <c r="Z54" i="17" s="1"/>
  <c r="R74" i="17"/>
  <c r="S74" i="17" s="1"/>
  <c r="X74" i="17" s="1"/>
  <c r="Z74" i="17" s="1"/>
  <c r="R73" i="17"/>
  <c r="S73" i="17" s="1"/>
  <c r="X73" i="17" s="1"/>
  <c r="Z73" i="17" s="1"/>
  <c r="R48" i="17"/>
  <c r="S48" i="17" s="1"/>
  <c r="X48" i="17" s="1"/>
  <c r="Z48" i="17" s="1"/>
  <c r="R72" i="17"/>
  <c r="S72" i="17" s="1"/>
  <c r="X72" i="17" s="1"/>
  <c r="AA72" i="17" s="1"/>
  <c r="R80" i="17"/>
  <c r="S80" i="17" s="1"/>
  <c r="X80" i="17" s="1"/>
  <c r="Z80" i="17" s="1"/>
  <c r="R79" i="17"/>
  <c r="S79" i="17" s="1"/>
  <c r="X79" i="17" s="1"/>
  <c r="AA79" i="17" s="1"/>
  <c r="R100" i="17"/>
  <c r="S100" i="17" s="1"/>
  <c r="X100" i="17" s="1"/>
  <c r="Z100" i="17" s="1"/>
  <c r="R57" i="17"/>
  <c r="S57" i="17" s="1"/>
  <c r="X57" i="17" s="1"/>
  <c r="Z57" i="17" s="1"/>
  <c r="R22" i="17"/>
  <c r="S22" i="17" s="1"/>
  <c r="X22" i="17" s="1"/>
  <c r="AA22" i="17" s="1"/>
  <c r="R93" i="17"/>
  <c r="S93" i="17" s="1"/>
  <c r="X93" i="17" s="1"/>
  <c r="AA93" i="17" s="1"/>
  <c r="R43" i="17"/>
  <c r="S43" i="17" s="1"/>
  <c r="X43" i="17" s="1"/>
  <c r="AA43" i="17" s="1"/>
  <c r="R36" i="17"/>
  <c r="S36" i="17" s="1"/>
  <c r="X36" i="17" s="1"/>
  <c r="Z36" i="17" s="1"/>
  <c r="R52" i="17"/>
  <c r="S52" i="17" s="1"/>
  <c r="X52" i="17" s="1"/>
  <c r="AA52" i="17" s="1"/>
  <c r="R44" i="17"/>
  <c r="S44" i="17" s="1"/>
  <c r="X44" i="17" s="1"/>
  <c r="AA44" i="17" s="1"/>
  <c r="R101" i="17"/>
  <c r="S101" i="17" s="1"/>
  <c r="X101" i="17" s="1"/>
  <c r="Z101" i="17" s="1"/>
  <c r="R29" i="17"/>
  <c r="S29" i="17" s="1"/>
  <c r="X29" i="17" s="1"/>
  <c r="AA29" i="17" s="1"/>
  <c r="R21" i="17"/>
  <c r="S21" i="17" s="1"/>
  <c r="X21" i="17" s="1"/>
  <c r="AA21" i="17" s="1"/>
  <c r="R30" i="17"/>
  <c r="S30" i="17" s="1"/>
  <c r="X30" i="17" s="1"/>
  <c r="AA30" i="17" s="1"/>
  <c r="R94" i="17"/>
  <c r="S94" i="17" s="1"/>
  <c r="X94" i="17" s="1"/>
  <c r="AA94" i="17" s="1"/>
  <c r="R62" i="17"/>
  <c r="S62" i="17" s="1"/>
  <c r="X62" i="17" s="1"/>
  <c r="AA62" i="17" s="1"/>
  <c r="R19" i="17"/>
  <c r="S19" i="17" s="1"/>
  <c r="X19" i="17" s="1"/>
  <c r="AA19" i="17" s="1"/>
  <c r="R35" i="17"/>
  <c r="S35" i="17" s="1"/>
  <c r="X35" i="17" s="1"/>
  <c r="AA35" i="17" s="1"/>
  <c r="R97" i="17"/>
  <c r="S97" i="17" s="1"/>
  <c r="X97" i="17" s="1"/>
  <c r="AA97" i="17" s="1"/>
  <c r="R76" i="17"/>
  <c r="S76" i="17" s="1"/>
  <c r="X76" i="17" s="1"/>
  <c r="Z76" i="17" s="1"/>
  <c r="R16" i="17"/>
  <c r="S16" i="17" s="1"/>
  <c r="X16" i="17" s="1"/>
  <c r="Z16" i="17" s="1"/>
  <c r="R92" i="17"/>
  <c r="S92" i="17" s="1"/>
  <c r="X92" i="17" s="1"/>
  <c r="Z92" i="17" s="1"/>
  <c r="R38" i="17"/>
  <c r="S38" i="17" s="1"/>
  <c r="X38" i="17" s="1"/>
  <c r="Z38" i="17" s="1"/>
  <c r="R4" i="17"/>
  <c r="S4" i="17" s="1"/>
  <c r="X4" i="17" s="1"/>
  <c r="Z4" i="17" s="1"/>
  <c r="R9" i="17"/>
  <c r="S9" i="17" s="1"/>
  <c r="X9" i="17" s="1"/>
  <c r="AA9" i="17" s="1"/>
  <c r="R37" i="17"/>
  <c r="S37" i="17" s="1"/>
  <c r="X37" i="17" s="1"/>
  <c r="Z37" i="17" s="1"/>
  <c r="R42" i="17"/>
  <c r="S42" i="17" s="1"/>
  <c r="X42" i="17" s="1"/>
  <c r="Z42" i="17" s="1"/>
  <c r="R23" i="17"/>
  <c r="S23" i="17" s="1"/>
  <c r="X23" i="17" s="1"/>
  <c r="AA23" i="17" s="1"/>
  <c r="R47" i="17"/>
  <c r="S47" i="17" s="1"/>
  <c r="X47" i="17" s="1"/>
  <c r="AA47" i="17" s="1"/>
  <c r="R27" i="17"/>
  <c r="S27" i="17" s="1"/>
  <c r="X27" i="17" s="1"/>
  <c r="Z27" i="17" s="1"/>
  <c r="R77" i="17"/>
  <c r="S77" i="17" s="1"/>
  <c r="X77" i="17" s="1"/>
  <c r="Z77" i="17" s="1"/>
  <c r="R20" i="17"/>
  <c r="S20" i="17" s="1"/>
  <c r="X20" i="17" s="1"/>
  <c r="AA20" i="17" s="1"/>
  <c r="R33" i="17"/>
  <c r="S33" i="17" s="1"/>
  <c r="X33" i="17" s="1"/>
  <c r="AA33" i="17" s="1"/>
  <c r="R78" i="17"/>
  <c r="S78" i="17" s="1"/>
  <c r="X78" i="17" s="1"/>
  <c r="Z78" i="17" s="1"/>
  <c r="R31" i="17"/>
  <c r="S31" i="17" s="1"/>
  <c r="X31" i="17" s="1"/>
  <c r="AA31" i="17" s="1"/>
  <c r="R91" i="17"/>
  <c r="S91" i="17" s="1"/>
  <c r="X91" i="17" s="1"/>
  <c r="AA91" i="17" s="1"/>
  <c r="R56" i="17"/>
  <c r="S56" i="17" s="1"/>
  <c r="X56" i="17" s="1"/>
  <c r="R51" i="17"/>
  <c r="S51" i="17" s="1"/>
  <c r="X51" i="17" s="1"/>
  <c r="Z51" i="17" s="1"/>
  <c r="R99" i="17"/>
  <c r="S99" i="17" s="1"/>
  <c r="X99" i="17" s="1"/>
  <c r="AA99" i="17" s="1"/>
  <c r="R6" i="17"/>
  <c r="S6" i="17" s="1"/>
  <c r="X6" i="17" s="1"/>
  <c r="Z6" i="17" s="1"/>
  <c r="R90" i="17"/>
  <c r="S90" i="17" s="1"/>
  <c r="X90" i="17" s="1"/>
  <c r="Z90" i="17" s="1"/>
  <c r="R85" i="17"/>
  <c r="S85" i="17" s="1"/>
  <c r="X85" i="17" s="1"/>
  <c r="Z85" i="17" s="1"/>
  <c r="R70" i="17"/>
  <c r="S70" i="17" s="1"/>
  <c r="X70" i="17" s="1"/>
  <c r="AA70" i="17" s="1"/>
  <c r="R65" i="17"/>
  <c r="S65" i="17" s="1"/>
  <c r="X65" i="17" s="1"/>
  <c r="Z65" i="17" s="1"/>
  <c r="R82" i="17"/>
  <c r="S82" i="17" s="1"/>
  <c r="X82" i="17" s="1"/>
  <c r="Z82" i="17" s="1"/>
  <c r="A9" i="14"/>
  <c r="A8" i="17"/>
  <c r="A8" i="20"/>
  <c r="Z98" i="17"/>
  <c r="AA87" i="17"/>
  <c r="Z99" i="20"/>
  <c r="Y100" i="20"/>
  <c r="R81" i="17"/>
  <c r="S81" i="17" s="1"/>
  <c r="X81" i="17" s="1"/>
  <c r="Z102" i="20"/>
  <c r="Y103" i="20"/>
  <c r="U10" i="7"/>
  <c r="R61" i="17"/>
  <c r="S61" i="17" s="1"/>
  <c r="X61" i="17" s="1"/>
  <c r="R5" i="17"/>
  <c r="S5" i="17" s="1"/>
  <c r="X5" i="17" s="1"/>
  <c r="R41" i="17"/>
  <c r="S41" i="17" s="1"/>
  <c r="X41" i="17" s="1"/>
  <c r="Y101" i="20"/>
  <c r="Z101" i="20"/>
  <c r="U8" i="12"/>
  <c r="AA18" i="17" l="1"/>
  <c r="AA83" i="17"/>
  <c r="Z28" i="17"/>
  <c r="AA11" i="17"/>
  <c r="Z10" i="17"/>
  <c r="AA53" i="17"/>
  <c r="AA54" i="17"/>
  <c r="Z64" i="17"/>
  <c r="AA36" i="17"/>
  <c r="Z96" i="17"/>
  <c r="AA78" i="17"/>
  <c r="AA8" i="17"/>
  <c r="AA58" i="17"/>
  <c r="AA45" i="17"/>
  <c r="AA51" i="17"/>
  <c r="AA69" i="17"/>
  <c r="Z86" i="17"/>
  <c r="Z24" i="17"/>
  <c r="Z50" i="17"/>
  <c r="Z22" i="17"/>
  <c r="AA68" i="17"/>
  <c r="Z32" i="17"/>
  <c r="AA60" i="17"/>
  <c r="Z17" i="17"/>
  <c r="Z43" i="17"/>
  <c r="AA13" i="17"/>
  <c r="AA103" i="17"/>
  <c r="Z71" i="17"/>
  <c r="Z12" i="17"/>
  <c r="Z63" i="17"/>
  <c r="Z66" i="17"/>
  <c r="AA89" i="17"/>
  <c r="AA57" i="17"/>
  <c r="AA88" i="17"/>
  <c r="Z40" i="17"/>
  <c r="AA14" i="17"/>
  <c r="Z102" i="17"/>
  <c r="Z95" i="17"/>
  <c r="Z99" i="17"/>
  <c r="AA59" i="17"/>
  <c r="AA77" i="17"/>
  <c r="Z97" i="17"/>
  <c r="Z94" i="17"/>
  <c r="Z72" i="17"/>
  <c r="Z26" i="17"/>
  <c r="AA42" i="17"/>
  <c r="Z25" i="17"/>
  <c r="Z55" i="17"/>
  <c r="AA80" i="17"/>
  <c r="Z39" i="17"/>
  <c r="AA74" i="17"/>
  <c r="AA7" i="17"/>
  <c r="Y6" i="20"/>
  <c r="Z5" i="20"/>
  <c r="Y5" i="20"/>
  <c r="Y4" i="20"/>
  <c r="Z4" i="20"/>
  <c r="Z79" i="17"/>
  <c r="AA67" i="17"/>
  <c r="Z23" i="17"/>
  <c r="AA65" i="17"/>
  <c r="AA15" i="17"/>
  <c r="I7" i="12"/>
  <c r="S7" i="12" s="1"/>
  <c r="P7" i="20" s="1"/>
  <c r="R7" i="20" s="1"/>
  <c r="W7" i="20" s="1"/>
  <c r="I7" i="7"/>
  <c r="AA84" i="17"/>
  <c r="Z34" i="17"/>
  <c r="Z31" i="17"/>
  <c r="Z52" i="17"/>
  <c r="AA73" i="17"/>
  <c r="AA46" i="17"/>
  <c r="Z21" i="17"/>
  <c r="Z9" i="17"/>
  <c r="Z93" i="17"/>
  <c r="AA16" i="17"/>
  <c r="Z33" i="17"/>
  <c r="Z47" i="17"/>
  <c r="Z49" i="17"/>
  <c r="AA85" i="17"/>
  <c r="Z44" i="17"/>
  <c r="Z70" i="17"/>
  <c r="AA90" i="17"/>
  <c r="AA48" i="17"/>
  <c r="AA101" i="17"/>
  <c r="AA27" i="17"/>
  <c r="AA38" i="17"/>
  <c r="Z19" i="17"/>
  <c r="Z35" i="17"/>
  <c r="AA100" i="17"/>
  <c r="O5" i="24"/>
  <c r="O25" i="24" s="1"/>
  <c r="Z29" i="17"/>
  <c r="AA76" i="17"/>
  <c r="AA37" i="17"/>
  <c r="Z30" i="17"/>
  <c r="Z20" i="17"/>
  <c r="AA4" i="17"/>
  <c r="AA92" i="17"/>
  <c r="Z62" i="17"/>
  <c r="Z91" i="17"/>
  <c r="AA6" i="17"/>
  <c r="Z56" i="17"/>
  <c r="AA56" i="17"/>
  <c r="A9" i="20"/>
  <c r="A9" i="17"/>
  <c r="A10" i="14"/>
  <c r="AA82" i="17"/>
  <c r="Z75" i="17"/>
  <c r="Z81" i="17"/>
  <c r="AA81" i="17"/>
  <c r="Z61" i="17"/>
  <c r="AA61" i="17"/>
  <c r="Z5" i="17"/>
  <c r="AA5" i="17"/>
  <c r="U9" i="12"/>
  <c r="Z41" i="17"/>
  <c r="AA41" i="17"/>
  <c r="U11" i="7"/>
  <c r="I17" i="28" l="1"/>
  <c r="G147" i="27"/>
  <c r="Y7" i="20"/>
  <c r="Z7" i="20"/>
  <c r="N25" i="24"/>
  <c r="I20" i="29" s="1"/>
  <c r="J19" i="29" s="1"/>
  <c r="A10" i="20"/>
  <c r="A10" i="17"/>
  <c r="A11" i="14"/>
  <c r="U12" i="7"/>
  <c r="U10" i="12"/>
  <c r="J22" i="29" l="1"/>
  <c r="J23" i="29" s="1"/>
  <c r="J24" i="29" s="1"/>
  <c r="I16" i="28"/>
  <c r="N26" i="24"/>
  <c r="K26" i="24"/>
  <c r="A11" i="20"/>
  <c r="A12" i="14"/>
  <c r="A11" i="17"/>
  <c r="U13" i="7"/>
  <c r="U11" i="12"/>
  <c r="J25" i="29" l="1"/>
  <c r="O22" i="29"/>
  <c r="O26" i="29"/>
  <c r="I18" i="28"/>
  <c r="H20" i="28" s="1"/>
  <c r="A13" i="14"/>
  <c r="A12" i="17"/>
  <c r="A12" i="20"/>
  <c r="U12" i="12"/>
  <c r="U14" i="7"/>
  <c r="J29" i="29" l="1"/>
  <c r="J27" i="29"/>
  <c r="M27" i="29" s="1"/>
  <c r="A13" i="17"/>
  <c r="A13" i="20"/>
  <c r="A14" i="14"/>
  <c r="U15" i="7"/>
  <c r="U13" i="12"/>
  <c r="J32" i="29" l="1"/>
  <c r="J28" i="29"/>
  <c r="G32" i="29" s="1"/>
  <c r="J30" i="29"/>
  <c r="O29" i="29"/>
  <c r="A15" i="14"/>
  <c r="A14" i="17"/>
  <c r="A14" i="20"/>
  <c r="U14" i="12"/>
  <c r="U16" i="7"/>
  <c r="A15" i="17" l="1"/>
  <c r="A15" i="20"/>
  <c r="A16" i="14"/>
  <c r="U17" i="7"/>
  <c r="U18" i="7" s="1"/>
  <c r="U19" i="7" s="1"/>
  <c r="U20" i="7" s="1"/>
  <c r="U21" i="7" s="1"/>
  <c r="U22" i="7" s="1"/>
  <c r="U23" i="7" s="1"/>
  <c r="U24" i="7" s="1"/>
  <c r="U25" i="7" s="1"/>
  <c r="U26" i="7" s="1"/>
  <c r="U27" i="7" s="1"/>
  <c r="U28" i="7" s="1"/>
  <c r="U29" i="7" s="1"/>
  <c r="U30" i="7" s="1"/>
  <c r="U31" i="7" s="1"/>
  <c r="U32" i="7" s="1"/>
  <c r="U33" i="7" s="1"/>
  <c r="U34" i="7" s="1"/>
  <c r="U35" i="7" s="1"/>
  <c r="U36" i="7" s="1"/>
  <c r="U37" i="7" s="1"/>
  <c r="U38" i="7" s="1"/>
  <c r="U39" i="7" s="1"/>
  <c r="U40" i="7" s="1"/>
  <c r="U41" i="7" s="1"/>
  <c r="U42" i="7" s="1"/>
  <c r="U43" i="7" s="1"/>
  <c r="U44" i="7" s="1"/>
  <c r="U45" i="7" s="1"/>
  <c r="U46" i="7" s="1"/>
  <c r="U47" i="7" s="1"/>
  <c r="U48" i="7" s="1"/>
  <c r="U49" i="7" s="1"/>
  <c r="U50" i="7" s="1"/>
  <c r="U51" i="7" s="1"/>
  <c r="U52" i="7" s="1"/>
  <c r="U53" i="7" s="1"/>
  <c r="U54" i="7" s="1"/>
  <c r="U55" i="7" s="1"/>
  <c r="U56" i="7" s="1"/>
  <c r="U57" i="7" s="1"/>
  <c r="U58" i="7" s="1"/>
  <c r="U59" i="7" s="1"/>
  <c r="U60" i="7" s="1"/>
  <c r="U61" i="7" s="1"/>
  <c r="U62" i="7" s="1"/>
  <c r="U63" i="7" s="1"/>
  <c r="U64" i="7" s="1"/>
  <c r="U65" i="7" s="1"/>
  <c r="U66" i="7" s="1"/>
  <c r="U67" i="7" s="1"/>
  <c r="U68" i="7" s="1"/>
  <c r="U69" i="7" s="1"/>
  <c r="U70" i="7" s="1"/>
  <c r="U71" i="7" s="1"/>
  <c r="U72" i="7" s="1"/>
  <c r="U73" i="7" s="1"/>
  <c r="U74" i="7" s="1"/>
  <c r="U75" i="7" s="1"/>
  <c r="U76" i="7" s="1"/>
  <c r="U77" i="7" s="1"/>
  <c r="U78" i="7" s="1"/>
  <c r="U79" i="7" s="1"/>
  <c r="U80" i="7" s="1"/>
  <c r="U81" i="7" s="1"/>
  <c r="U82" i="7" s="1"/>
  <c r="U83" i="7" s="1"/>
  <c r="U84" i="7" s="1"/>
  <c r="U85" i="7" s="1"/>
  <c r="U86" i="7" s="1"/>
  <c r="U87" i="7" s="1"/>
  <c r="U88" i="7" s="1"/>
  <c r="U89" i="7" s="1"/>
  <c r="K21" i="7" s="1"/>
  <c r="O21" i="7" s="1"/>
  <c r="U15" i="12"/>
  <c r="U16" i="12" s="1"/>
  <c r="U17" i="12" s="1"/>
  <c r="U18" i="12" s="1"/>
  <c r="U19" i="12" s="1"/>
  <c r="U20" i="12" s="1"/>
  <c r="U21" i="12" s="1"/>
  <c r="U22" i="12" s="1"/>
  <c r="U23" i="12" s="1"/>
  <c r="U24" i="12" s="1"/>
  <c r="U25" i="12" s="1"/>
  <c r="U26" i="12" s="1"/>
  <c r="U27" i="12" s="1"/>
  <c r="U28" i="12" s="1"/>
  <c r="U29" i="12" s="1"/>
  <c r="U30" i="12" s="1"/>
  <c r="U31" i="12" s="1"/>
  <c r="U32" i="12" s="1"/>
  <c r="U33" i="12" s="1"/>
  <c r="U34" i="12" s="1"/>
  <c r="U35" i="12" s="1"/>
  <c r="U36" i="12" s="1"/>
  <c r="U37" i="12" s="1"/>
  <c r="U38" i="12" s="1"/>
  <c r="U39" i="12" s="1"/>
  <c r="U40" i="12" s="1"/>
  <c r="U41" i="12" s="1"/>
  <c r="U42" i="12" s="1"/>
  <c r="U43" i="12" s="1"/>
  <c r="U44" i="12" s="1"/>
  <c r="U45" i="12" s="1"/>
  <c r="U46" i="12" s="1"/>
  <c r="U47" i="12" s="1"/>
  <c r="U48" i="12" s="1"/>
  <c r="U49" i="12" s="1"/>
  <c r="U50" i="12" s="1"/>
  <c r="U51" i="12" s="1"/>
  <c r="U52" i="12" s="1"/>
  <c r="U53" i="12" s="1"/>
  <c r="U54" i="12" s="1"/>
  <c r="U55" i="12" s="1"/>
  <c r="U56" i="12" s="1"/>
  <c r="U57" i="12" s="1"/>
  <c r="U58" i="12" s="1"/>
  <c r="U59" i="12" s="1"/>
  <c r="U60" i="12" s="1"/>
  <c r="U61" i="12" s="1"/>
  <c r="U62" i="12" s="1"/>
  <c r="U63" i="12" s="1"/>
  <c r="U64" i="12" s="1"/>
  <c r="U65" i="12" s="1"/>
  <c r="U66" i="12" s="1"/>
  <c r="U67" i="12" s="1"/>
  <c r="U68" i="12" s="1"/>
  <c r="U69" i="12" s="1"/>
  <c r="U70" i="12" s="1"/>
  <c r="U71" i="12" s="1"/>
  <c r="U72" i="12" s="1"/>
  <c r="U73" i="12" s="1"/>
  <c r="U74" i="12" s="1"/>
  <c r="U75" i="12" s="1"/>
  <c r="U76" i="12" s="1"/>
  <c r="U77" i="12" s="1"/>
  <c r="U78" i="12" s="1"/>
  <c r="U79" i="12" s="1"/>
  <c r="U80" i="12" s="1"/>
  <c r="U81" i="12" s="1"/>
  <c r="U82" i="12" s="1"/>
  <c r="U83" i="12" s="1"/>
  <c r="U84" i="12" s="1"/>
  <c r="U85" i="12" s="1"/>
  <c r="U86" i="12" s="1"/>
  <c r="U87" i="12" s="1"/>
  <c r="U88" i="12" s="1"/>
  <c r="U89" i="12" s="1"/>
  <c r="L18" i="12" s="1"/>
  <c r="P18" i="12" s="1"/>
  <c r="M62" i="12"/>
  <c r="Q62" i="12" s="1"/>
  <c r="L65" i="12"/>
  <c r="P65" i="12" s="1"/>
  <c r="M7" i="12"/>
  <c r="Q7" i="12" s="1"/>
  <c r="K15" i="12"/>
  <c r="O15" i="12" s="1"/>
  <c r="J54" i="12"/>
  <c r="N54" i="12" s="1"/>
  <c r="J83" i="12"/>
  <c r="N83" i="12" s="1"/>
  <c r="J98" i="12"/>
  <c r="N98" i="12" s="1"/>
  <c r="M28" i="12"/>
  <c r="Q28" i="12" s="1"/>
  <c r="K93" i="12"/>
  <c r="O93" i="12" s="1"/>
  <c r="L19" i="12"/>
  <c r="P19" i="12" s="1"/>
  <c r="K64" i="12"/>
  <c r="O64" i="12" s="1"/>
  <c r="J9" i="12"/>
  <c r="N9" i="12" s="1"/>
  <c r="J66" i="12"/>
  <c r="N66" i="12" s="1"/>
  <c r="J25" i="12"/>
  <c r="N25" i="12" s="1"/>
  <c r="K55" i="12"/>
  <c r="O55" i="12" s="1"/>
  <c r="K97" i="12"/>
  <c r="O97" i="12" s="1"/>
  <c r="K67" i="12"/>
  <c r="O67" i="12" s="1"/>
  <c r="L28" i="12"/>
  <c r="P28" i="12" s="1"/>
  <c r="J7" i="12"/>
  <c r="N7" i="12" s="1"/>
  <c r="L99" i="12"/>
  <c r="P99" i="12" s="1"/>
  <c r="J69" i="12"/>
  <c r="N69" i="12" s="1"/>
  <c r="K95" i="12"/>
  <c r="O95" i="12" s="1"/>
  <c r="K57" i="12"/>
  <c r="O57" i="12" s="1"/>
  <c r="K94" i="12"/>
  <c r="O94" i="12" s="1"/>
  <c r="J46" i="12"/>
  <c r="N46" i="12" s="1"/>
  <c r="K81" i="12"/>
  <c r="O81" i="12" s="1"/>
  <c r="M101" i="12"/>
  <c r="Q101" i="12" s="1"/>
  <c r="K77" i="12"/>
  <c r="O77" i="12" s="1"/>
  <c r="M49" i="12"/>
  <c r="Q49" i="12" s="1"/>
  <c r="M14" i="12"/>
  <c r="Q14" i="12" s="1"/>
  <c r="L23" i="12"/>
  <c r="P23" i="12" s="1"/>
  <c r="J47" i="12"/>
  <c r="N47" i="12" s="1"/>
  <c r="J93" i="12"/>
  <c r="N93" i="12" s="1"/>
  <c r="J4" i="12"/>
  <c r="N4" i="12" s="1"/>
  <c r="K89" i="12" l="1"/>
  <c r="O89" i="12" s="1"/>
  <c r="K8" i="12"/>
  <c r="O8" i="12" s="1"/>
  <c r="M56" i="12"/>
  <c r="Q56" i="12" s="1"/>
  <c r="M55" i="12"/>
  <c r="Q55" i="12" s="1"/>
  <c r="K53" i="12"/>
  <c r="O53" i="12" s="1"/>
  <c r="L86" i="12"/>
  <c r="P86" i="12" s="1"/>
  <c r="M80" i="12"/>
  <c r="Q80" i="12" s="1"/>
  <c r="K49" i="12"/>
  <c r="O49" i="12" s="1"/>
  <c r="M15" i="12"/>
  <c r="Q15" i="12" s="1"/>
  <c r="M4" i="12"/>
  <c r="Q4" i="12" s="1"/>
  <c r="K79" i="12"/>
  <c r="O79" i="12" s="1"/>
  <c r="K20" i="12"/>
  <c r="O20" i="12" s="1"/>
  <c r="L103" i="12"/>
  <c r="P103" i="12" s="1"/>
  <c r="L81" i="12"/>
  <c r="P81" i="12" s="1"/>
  <c r="L84" i="12"/>
  <c r="P84" i="12" s="1"/>
  <c r="M33" i="12"/>
  <c r="Q33" i="12" s="1"/>
  <c r="L38" i="12"/>
  <c r="P38" i="12" s="1"/>
  <c r="J91" i="12"/>
  <c r="N91" i="12" s="1"/>
  <c r="J94" i="12"/>
  <c r="N94" i="12" s="1"/>
  <c r="M47" i="12"/>
  <c r="Q47" i="12" s="1"/>
  <c r="K33" i="12"/>
  <c r="O33" i="12" s="1"/>
  <c r="M60" i="12"/>
  <c r="Q60" i="12" s="1"/>
  <c r="K31" i="12"/>
  <c r="O31" i="12" s="1"/>
  <c r="J101" i="12"/>
  <c r="N101" i="12" s="1"/>
  <c r="K17" i="12"/>
  <c r="O17" i="12" s="1"/>
  <c r="L57" i="12"/>
  <c r="P57" i="12" s="1"/>
  <c r="L30" i="12"/>
  <c r="P30" i="12" s="1"/>
  <c r="J90" i="12"/>
  <c r="N90" i="12" s="1"/>
  <c r="K38" i="12"/>
  <c r="O38" i="12" s="1"/>
  <c r="L8" i="12"/>
  <c r="P8" i="12" s="1"/>
  <c r="L54" i="12"/>
  <c r="P54" i="12" s="1"/>
  <c r="K32" i="12"/>
  <c r="O32" i="12" s="1"/>
  <c r="J100" i="12"/>
  <c r="N100" i="12" s="1"/>
  <c r="M79" i="12"/>
  <c r="Q79" i="12" s="1"/>
  <c r="L29" i="12"/>
  <c r="P29" i="12" s="1"/>
  <c r="J31" i="12"/>
  <c r="N31" i="12" s="1"/>
  <c r="L15" i="12"/>
  <c r="P15" i="12" s="1"/>
  <c r="J36" i="12"/>
  <c r="N36" i="12" s="1"/>
  <c r="K46" i="12"/>
  <c r="O46" i="12" s="1"/>
  <c r="M26" i="12"/>
  <c r="Q26" i="12" s="1"/>
  <c r="L48" i="12"/>
  <c r="P48" i="12" s="1"/>
  <c r="J65" i="12"/>
  <c r="N65" i="12" s="1"/>
  <c r="J96" i="12"/>
  <c r="N96" i="12" s="1"/>
  <c r="M11" i="12"/>
  <c r="Q11" i="12" s="1"/>
  <c r="L27" i="12"/>
  <c r="P27" i="12" s="1"/>
  <c r="J58" i="12"/>
  <c r="N58" i="12" s="1"/>
  <c r="L92" i="12"/>
  <c r="P92" i="12" s="1"/>
  <c r="M27" i="12"/>
  <c r="Q27" i="12" s="1"/>
  <c r="L9" i="12"/>
  <c r="P9" i="12" s="1"/>
  <c r="L93" i="12"/>
  <c r="P93" i="12" s="1"/>
  <c r="L74" i="12"/>
  <c r="P74" i="12" s="1"/>
  <c r="M72" i="12"/>
  <c r="Q72" i="12" s="1"/>
  <c r="M85" i="12"/>
  <c r="Q85" i="12" s="1"/>
  <c r="J76" i="12"/>
  <c r="N76" i="12" s="1"/>
  <c r="J63" i="12"/>
  <c r="N63" i="12" s="1"/>
  <c r="M91" i="12"/>
  <c r="Q91" i="12" s="1"/>
  <c r="M29" i="12"/>
  <c r="Q29" i="12" s="1"/>
  <c r="L7" i="12"/>
  <c r="P7" i="12" s="1"/>
  <c r="L69" i="12"/>
  <c r="P69" i="12" s="1"/>
  <c r="M71" i="12"/>
  <c r="Q71" i="12" s="1"/>
  <c r="K43" i="12"/>
  <c r="O43" i="12" s="1"/>
  <c r="K5" i="12"/>
  <c r="O5" i="12" s="1"/>
  <c r="J37" i="12"/>
  <c r="N37" i="12" s="1"/>
  <c r="J34" i="12"/>
  <c r="N34" i="12" s="1"/>
  <c r="M82" i="12"/>
  <c r="Q82" i="12" s="1"/>
  <c r="M73" i="12"/>
  <c r="Q73" i="12" s="1"/>
  <c r="L34" i="12"/>
  <c r="P34" i="12" s="1"/>
  <c r="L98" i="12"/>
  <c r="P98" i="12" s="1"/>
  <c r="M70" i="12"/>
  <c r="Q70" i="12" s="1"/>
  <c r="K74" i="12"/>
  <c r="O74" i="12" s="1"/>
  <c r="J15" i="12"/>
  <c r="N15" i="12" s="1"/>
  <c r="J75" i="12"/>
  <c r="N75" i="12" s="1"/>
  <c r="M23" i="12"/>
  <c r="Q23" i="12" s="1"/>
  <c r="L70" i="12"/>
  <c r="P70" i="12" s="1"/>
  <c r="L58" i="12"/>
  <c r="P58" i="12" s="1"/>
  <c r="M9" i="12"/>
  <c r="Q9" i="12" s="1"/>
  <c r="M103" i="12"/>
  <c r="Q103" i="12" s="1"/>
  <c r="J59" i="12"/>
  <c r="N59" i="12" s="1"/>
  <c r="K68" i="12"/>
  <c r="O68" i="12" s="1"/>
  <c r="J30" i="12"/>
  <c r="N30" i="12" s="1"/>
  <c r="L95" i="12"/>
  <c r="P95" i="12" s="1"/>
  <c r="M24" i="12"/>
  <c r="Q24" i="12" s="1"/>
  <c r="J49" i="12"/>
  <c r="N49" i="12" s="1"/>
  <c r="L78" i="12"/>
  <c r="P78" i="12" s="1"/>
  <c r="K72" i="12"/>
  <c r="O72" i="12" s="1"/>
  <c r="M65" i="12"/>
  <c r="Q65" i="12" s="1"/>
  <c r="K24" i="12"/>
  <c r="O24" i="12" s="1"/>
  <c r="M17" i="12"/>
  <c r="Q17" i="12" s="1"/>
  <c r="J80" i="12"/>
  <c r="N80" i="12" s="1"/>
  <c r="K80" i="12"/>
  <c r="O80" i="12" s="1"/>
  <c r="J27" i="12"/>
  <c r="N27" i="12" s="1"/>
  <c r="J97" i="12"/>
  <c r="N97" i="12" s="1"/>
  <c r="L33" i="12"/>
  <c r="P33" i="12" s="1"/>
  <c r="J26" i="12"/>
  <c r="N26" i="12" s="1"/>
  <c r="K16" i="12"/>
  <c r="O16" i="12" s="1"/>
  <c r="K41" i="12"/>
  <c r="O41" i="12" s="1"/>
  <c r="L60" i="12"/>
  <c r="P60" i="12" s="1"/>
  <c r="J5" i="12"/>
  <c r="N5" i="12" s="1"/>
  <c r="L13" i="12"/>
  <c r="P13" i="12" s="1"/>
  <c r="K11" i="12"/>
  <c r="O11" i="12" s="1"/>
  <c r="M34" i="12"/>
  <c r="Q34" i="12" s="1"/>
  <c r="K96" i="12"/>
  <c r="O96" i="12" s="1"/>
  <c r="J45" i="12"/>
  <c r="N45" i="12" s="1"/>
  <c r="L96" i="12"/>
  <c r="P96" i="12" s="1"/>
  <c r="K61" i="12"/>
  <c r="O61" i="12" s="1"/>
  <c r="K91" i="12"/>
  <c r="O91" i="12" s="1"/>
  <c r="M20" i="12"/>
  <c r="Q20" i="12" s="1"/>
  <c r="M37" i="12"/>
  <c r="Q37" i="12" s="1"/>
  <c r="J21" i="12"/>
  <c r="N21" i="12" s="1"/>
  <c r="L42" i="12"/>
  <c r="P42" i="12" s="1"/>
  <c r="L80" i="12"/>
  <c r="P80" i="12" s="1"/>
  <c r="K63" i="12"/>
  <c r="O63" i="12" s="1"/>
  <c r="L26" i="12"/>
  <c r="P26" i="12" s="1"/>
  <c r="L20" i="12"/>
  <c r="P20" i="12" s="1"/>
  <c r="K23" i="12"/>
  <c r="O23" i="12" s="1"/>
  <c r="L39" i="12"/>
  <c r="P39" i="12" s="1"/>
  <c r="M92" i="12"/>
  <c r="Q92" i="12" s="1"/>
  <c r="M12" i="12"/>
  <c r="Q12" i="12" s="1"/>
  <c r="L4" i="12"/>
  <c r="P4" i="12" s="1"/>
  <c r="J60" i="12"/>
  <c r="N60" i="12" s="1"/>
  <c r="K69" i="12"/>
  <c r="O69" i="12" s="1"/>
  <c r="L24" i="12"/>
  <c r="P24" i="12" s="1"/>
  <c r="K10" i="12"/>
  <c r="O10" i="12" s="1"/>
  <c r="J48" i="12"/>
  <c r="N48" i="12" s="1"/>
  <c r="L88" i="12"/>
  <c r="P88" i="12" s="1"/>
  <c r="J95" i="12"/>
  <c r="N95" i="12" s="1"/>
  <c r="J89" i="12"/>
  <c r="N89" i="12" s="1"/>
  <c r="L61" i="12"/>
  <c r="P61" i="12" s="1"/>
  <c r="M8" i="12"/>
  <c r="Q8" i="12" s="1"/>
  <c r="K48" i="12"/>
  <c r="O48" i="12" s="1"/>
  <c r="J10" i="12"/>
  <c r="N10" i="12" s="1"/>
  <c r="K7" i="12"/>
  <c r="O7" i="12" s="1"/>
  <c r="K13" i="12"/>
  <c r="O13" i="12" s="1"/>
  <c r="M87" i="12"/>
  <c r="Q87" i="12" s="1"/>
  <c r="M88" i="12"/>
  <c r="Q88" i="12" s="1"/>
  <c r="K85" i="12"/>
  <c r="O85" i="12" s="1"/>
  <c r="J50" i="12"/>
  <c r="N50" i="12" s="1"/>
  <c r="M5" i="12"/>
  <c r="Q5" i="12" s="1"/>
  <c r="K35" i="12"/>
  <c r="O35" i="12" s="1"/>
  <c r="J92" i="12"/>
  <c r="N92" i="12" s="1"/>
  <c r="L67" i="12"/>
  <c r="P67" i="12" s="1"/>
  <c r="J17" i="12"/>
  <c r="N17" i="12" s="1"/>
  <c r="J44" i="12"/>
  <c r="N44" i="12" s="1"/>
  <c r="L32" i="12"/>
  <c r="P32" i="12" s="1"/>
  <c r="K21" i="12"/>
  <c r="O21" i="12" s="1"/>
  <c r="J55" i="12"/>
  <c r="N55" i="12" s="1"/>
  <c r="M100" i="12"/>
  <c r="Q100" i="12" s="1"/>
  <c r="K50" i="12"/>
  <c r="O50" i="12" s="1"/>
  <c r="M22" i="12"/>
  <c r="Q22" i="12" s="1"/>
  <c r="A16" i="17"/>
  <c r="A17" i="14"/>
  <c r="A16" i="20"/>
  <c r="L91" i="12"/>
  <c r="P91" i="12" s="1"/>
  <c r="L5" i="12"/>
  <c r="P5" i="12" s="1"/>
  <c r="M60" i="7"/>
  <c r="Q60" i="7" s="1"/>
  <c r="M97" i="12"/>
  <c r="Q97" i="12" s="1"/>
  <c r="M74" i="12"/>
  <c r="Q74" i="12" s="1"/>
  <c r="J32" i="12"/>
  <c r="N32" i="12" s="1"/>
  <c r="J19" i="12"/>
  <c r="N19" i="12" s="1"/>
  <c r="K51" i="12"/>
  <c r="O51" i="12" s="1"/>
  <c r="J51" i="12"/>
  <c r="N51" i="12" s="1"/>
  <c r="M40" i="12"/>
  <c r="Q40" i="12" s="1"/>
  <c r="M10" i="12"/>
  <c r="Q10" i="12" s="1"/>
  <c r="K98" i="12"/>
  <c r="O98" i="12" s="1"/>
  <c r="J99" i="12"/>
  <c r="N99" i="12" s="1"/>
  <c r="L77" i="12"/>
  <c r="P77" i="12" s="1"/>
  <c r="L10" i="12"/>
  <c r="P10" i="12" s="1"/>
  <c r="K39" i="12"/>
  <c r="O39" i="12" s="1"/>
  <c r="L89" i="12"/>
  <c r="P89" i="12" s="1"/>
  <c r="M75" i="12"/>
  <c r="Q75" i="12" s="1"/>
  <c r="K84" i="12"/>
  <c r="O84" i="12" s="1"/>
  <c r="J13" i="12"/>
  <c r="N13" i="12" s="1"/>
  <c r="M51" i="12"/>
  <c r="Q51" i="12" s="1"/>
  <c r="L35" i="12"/>
  <c r="P35" i="12" s="1"/>
  <c r="K77" i="7"/>
  <c r="O77" i="7" s="1"/>
  <c r="M39" i="7"/>
  <c r="Q39" i="7" s="1"/>
  <c r="J72" i="7"/>
  <c r="N72" i="7" s="1"/>
  <c r="K17" i="7"/>
  <c r="O17" i="7" s="1"/>
  <c r="J93" i="7"/>
  <c r="N93" i="7" s="1"/>
  <c r="J55" i="7"/>
  <c r="N55" i="7" s="1"/>
  <c r="M41" i="7"/>
  <c r="Q41" i="7" s="1"/>
  <c r="L40" i="7"/>
  <c r="P40" i="7" s="1"/>
  <c r="J58" i="7"/>
  <c r="N58" i="7" s="1"/>
  <c r="K13" i="7"/>
  <c r="O13" i="7" s="1"/>
  <c r="K9" i="7"/>
  <c r="O9" i="7" s="1"/>
  <c r="M31" i="7"/>
  <c r="Q31" i="7" s="1"/>
  <c r="M84" i="7"/>
  <c r="Q84" i="7" s="1"/>
  <c r="L42" i="7"/>
  <c r="P42" i="7" s="1"/>
  <c r="K10" i="7"/>
  <c r="O10" i="7" s="1"/>
  <c r="L76" i="7"/>
  <c r="P76" i="7" s="1"/>
  <c r="M102" i="7"/>
  <c r="Q102" i="7" s="1"/>
  <c r="J48" i="7"/>
  <c r="N48" i="7" s="1"/>
  <c r="J80" i="7"/>
  <c r="N80" i="7" s="1"/>
  <c r="K37" i="7"/>
  <c r="O37" i="7" s="1"/>
  <c r="M67" i="7"/>
  <c r="Q67" i="7" s="1"/>
  <c r="J62" i="7"/>
  <c r="N62" i="7" s="1"/>
  <c r="K23" i="7"/>
  <c r="O23" i="7" s="1"/>
  <c r="M43" i="7"/>
  <c r="Q43" i="7" s="1"/>
  <c r="K48" i="7"/>
  <c r="O48" i="7" s="1"/>
  <c r="M94" i="7"/>
  <c r="Q94" i="7" s="1"/>
  <c r="M66" i="7"/>
  <c r="Q66" i="7" s="1"/>
  <c r="K46" i="7"/>
  <c r="O46" i="7" s="1"/>
  <c r="J20" i="7"/>
  <c r="N20" i="7" s="1"/>
  <c r="M90" i="7"/>
  <c r="Q90" i="7" s="1"/>
  <c r="M32" i="7"/>
  <c r="Q32" i="7" s="1"/>
  <c r="K25" i="7"/>
  <c r="O25" i="7" s="1"/>
  <c r="J73" i="7"/>
  <c r="N73" i="7" s="1"/>
  <c r="K6" i="7"/>
  <c r="O6" i="7" s="1"/>
  <c r="M58" i="7"/>
  <c r="Q58" i="7" s="1"/>
  <c r="J44" i="7"/>
  <c r="N44" i="7" s="1"/>
  <c r="L98" i="7"/>
  <c r="P98" i="7" s="1"/>
  <c r="M15" i="7"/>
  <c r="Q15" i="7" s="1"/>
  <c r="J4" i="7"/>
  <c r="N4" i="7" s="1"/>
  <c r="L91" i="7"/>
  <c r="P91" i="7" s="1"/>
  <c r="J42" i="7"/>
  <c r="N42" i="7" s="1"/>
  <c r="M4" i="7"/>
  <c r="Q4" i="7" s="1"/>
  <c r="L17" i="7"/>
  <c r="P17" i="7" s="1"/>
  <c r="J81" i="7"/>
  <c r="N81" i="7" s="1"/>
  <c r="L64" i="7"/>
  <c r="P64" i="7" s="1"/>
  <c r="M5" i="7"/>
  <c r="Q5" i="7" s="1"/>
  <c r="K27" i="7"/>
  <c r="O27" i="7" s="1"/>
  <c r="M17" i="7"/>
  <c r="Q17" i="7" s="1"/>
  <c r="K74" i="7"/>
  <c r="O74" i="7" s="1"/>
  <c r="J17" i="7"/>
  <c r="N17" i="7" s="1"/>
  <c r="J28" i="7"/>
  <c r="N28" i="7" s="1"/>
  <c r="L90" i="7"/>
  <c r="P90" i="7" s="1"/>
  <c r="M13" i="7"/>
  <c r="Q13" i="7" s="1"/>
  <c r="K56" i="7"/>
  <c r="O56" i="7" s="1"/>
  <c r="L15" i="7"/>
  <c r="P15" i="7" s="1"/>
  <c r="K12" i="7"/>
  <c r="O12" i="7" s="1"/>
  <c r="L7" i="7"/>
  <c r="P7" i="7" s="1"/>
  <c r="L43" i="7"/>
  <c r="P43" i="7" s="1"/>
  <c r="L50" i="7"/>
  <c r="P50" i="7" s="1"/>
  <c r="L54" i="7"/>
  <c r="P54" i="7" s="1"/>
  <c r="L63" i="7"/>
  <c r="P63" i="7" s="1"/>
  <c r="M14" i="7"/>
  <c r="Q14" i="7" s="1"/>
  <c r="M25" i="7"/>
  <c r="Q25" i="7" s="1"/>
  <c r="M23" i="7"/>
  <c r="Q23" i="7" s="1"/>
  <c r="M28" i="7"/>
  <c r="Q28" i="7" s="1"/>
  <c r="L34" i="7"/>
  <c r="P34" i="7" s="1"/>
  <c r="J63" i="7"/>
  <c r="N63" i="7" s="1"/>
  <c r="J41" i="7"/>
  <c r="N41" i="7" s="1"/>
  <c r="J101" i="7"/>
  <c r="N101" i="7" s="1"/>
  <c r="K67" i="7"/>
  <c r="O67" i="7" s="1"/>
  <c r="K72" i="7"/>
  <c r="O72" i="7" s="1"/>
  <c r="L87" i="7"/>
  <c r="P87" i="7" s="1"/>
  <c r="L30" i="7"/>
  <c r="P30" i="7" s="1"/>
  <c r="M86" i="7"/>
  <c r="Q86" i="7" s="1"/>
  <c r="L19" i="7"/>
  <c r="P19" i="7" s="1"/>
  <c r="M48" i="7"/>
  <c r="Q48" i="7" s="1"/>
  <c r="K86" i="7"/>
  <c r="O86" i="7" s="1"/>
  <c r="L68" i="7"/>
  <c r="P68" i="7" s="1"/>
  <c r="M50" i="7"/>
  <c r="Q50" i="7" s="1"/>
  <c r="M52" i="7"/>
  <c r="Q52" i="7" s="1"/>
  <c r="J12" i="7"/>
  <c r="N12" i="7" s="1"/>
  <c r="L20" i="7"/>
  <c r="P20" i="7" s="1"/>
  <c r="M87" i="7"/>
  <c r="Q87" i="7" s="1"/>
  <c r="J65" i="7"/>
  <c r="N65" i="7" s="1"/>
  <c r="L103" i="7"/>
  <c r="P103" i="7" s="1"/>
  <c r="J97" i="7"/>
  <c r="N97" i="7" s="1"/>
  <c r="J43" i="7"/>
  <c r="N43" i="7" s="1"/>
  <c r="M71" i="7"/>
  <c r="Q71" i="7" s="1"/>
  <c r="M81" i="7"/>
  <c r="Q81" i="7" s="1"/>
  <c r="J16" i="7"/>
  <c r="N16" i="7" s="1"/>
  <c r="L14" i="7"/>
  <c r="P14" i="7" s="1"/>
  <c r="L75" i="7"/>
  <c r="P75" i="7" s="1"/>
  <c r="K96" i="7"/>
  <c r="O96" i="7" s="1"/>
  <c r="M57" i="7"/>
  <c r="Q57" i="7" s="1"/>
  <c r="J37" i="7"/>
  <c r="N37" i="7" s="1"/>
  <c r="J33" i="7"/>
  <c r="N33" i="7" s="1"/>
  <c r="M33" i="7"/>
  <c r="Q33" i="7" s="1"/>
  <c r="K60" i="7"/>
  <c r="O60" i="7" s="1"/>
  <c r="K58" i="7"/>
  <c r="O58" i="7" s="1"/>
  <c r="L13" i="7"/>
  <c r="P13" i="7" s="1"/>
  <c r="J21" i="7"/>
  <c r="N21" i="7" s="1"/>
  <c r="L28" i="7"/>
  <c r="P28" i="7" s="1"/>
  <c r="K92" i="7"/>
  <c r="O92" i="7" s="1"/>
  <c r="J59" i="7"/>
  <c r="N59" i="7" s="1"/>
  <c r="K75" i="7"/>
  <c r="O75" i="7" s="1"/>
  <c r="M56" i="7"/>
  <c r="Q56" i="7" s="1"/>
  <c r="L39" i="7"/>
  <c r="P39" i="7" s="1"/>
  <c r="L86" i="7"/>
  <c r="P86" i="7" s="1"/>
  <c r="J11" i="7"/>
  <c r="N11" i="7" s="1"/>
  <c r="L18" i="7"/>
  <c r="P18" i="7" s="1"/>
  <c r="K19" i="7"/>
  <c r="O19" i="7" s="1"/>
  <c r="K8" i="7"/>
  <c r="O8" i="7" s="1"/>
  <c r="K42" i="7"/>
  <c r="O42" i="7" s="1"/>
  <c r="M89" i="7"/>
  <c r="Q89" i="7" s="1"/>
  <c r="J26" i="7"/>
  <c r="N26" i="7" s="1"/>
  <c r="K11" i="7"/>
  <c r="O11" i="7" s="1"/>
  <c r="M62" i="7"/>
  <c r="Q62" i="7" s="1"/>
  <c r="K102" i="7"/>
  <c r="O102" i="7" s="1"/>
  <c r="M96" i="7"/>
  <c r="Q96" i="7" s="1"/>
  <c r="K80" i="7"/>
  <c r="O80" i="7" s="1"/>
  <c r="M65" i="7"/>
  <c r="Q65" i="7" s="1"/>
  <c r="M98" i="7"/>
  <c r="Q98" i="7" s="1"/>
  <c r="M49" i="7"/>
  <c r="Q49" i="7" s="1"/>
  <c r="L45" i="7"/>
  <c r="P45" i="7" s="1"/>
  <c r="M68" i="7"/>
  <c r="Q68" i="7" s="1"/>
  <c r="J67" i="7"/>
  <c r="N67" i="7" s="1"/>
  <c r="K32" i="7"/>
  <c r="O32" i="7" s="1"/>
  <c r="K43" i="7"/>
  <c r="O43" i="7" s="1"/>
  <c r="L83" i="7"/>
  <c r="P83" i="7" s="1"/>
  <c r="J89" i="7"/>
  <c r="N89" i="7" s="1"/>
  <c r="L32" i="7"/>
  <c r="P32" i="7" s="1"/>
  <c r="L38" i="7"/>
  <c r="P38" i="7" s="1"/>
  <c r="J90" i="7"/>
  <c r="N90" i="7" s="1"/>
  <c r="M79" i="7"/>
  <c r="Q79" i="7" s="1"/>
  <c r="M42" i="7"/>
  <c r="Q42" i="7" s="1"/>
  <c r="K76" i="7"/>
  <c r="O76" i="7" s="1"/>
  <c r="K16" i="7"/>
  <c r="O16" i="7" s="1"/>
  <c r="M47" i="7"/>
  <c r="Q47" i="7" s="1"/>
  <c r="K79" i="7"/>
  <c r="O79" i="7" s="1"/>
  <c r="L35" i="7"/>
  <c r="P35" i="7" s="1"/>
  <c r="K15" i="7"/>
  <c r="O15" i="7" s="1"/>
  <c r="M93" i="7"/>
  <c r="Q93" i="7" s="1"/>
  <c r="K95" i="7"/>
  <c r="O95" i="7" s="1"/>
  <c r="M72" i="7"/>
  <c r="Q72" i="7" s="1"/>
  <c r="L95" i="7"/>
  <c r="P95" i="7" s="1"/>
  <c r="M75" i="7"/>
  <c r="Q75" i="7" s="1"/>
  <c r="J84" i="7"/>
  <c r="N84" i="7" s="1"/>
  <c r="L74" i="7"/>
  <c r="P74" i="7" s="1"/>
  <c r="K101" i="7"/>
  <c r="O101" i="7" s="1"/>
  <c r="K84" i="7"/>
  <c r="O84" i="7" s="1"/>
  <c r="J85" i="7"/>
  <c r="N85" i="7" s="1"/>
  <c r="J46" i="7"/>
  <c r="N46" i="7" s="1"/>
  <c r="L57" i="7"/>
  <c r="P57" i="7" s="1"/>
  <c r="M97" i="7"/>
  <c r="Q97" i="7" s="1"/>
  <c r="K55" i="7"/>
  <c r="O55" i="7" s="1"/>
  <c r="J47" i="7"/>
  <c r="N47" i="7" s="1"/>
  <c r="K64" i="7"/>
  <c r="O64" i="7" s="1"/>
  <c r="J53" i="7"/>
  <c r="N53" i="7" s="1"/>
  <c r="K88" i="7"/>
  <c r="O88" i="7" s="1"/>
  <c r="J91" i="7"/>
  <c r="N91" i="7" s="1"/>
  <c r="M21" i="7"/>
  <c r="Q21" i="7" s="1"/>
  <c r="J32" i="7"/>
  <c r="N32" i="7" s="1"/>
  <c r="L65" i="7"/>
  <c r="P65" i="7" s="1"/>
  <c r="K85" i="7"/>
  <c r="O85" i="7" s="1"/>
  <c r="J34" i="7"/>
  <c r="N34" i="7" s="1"/>
  <c r="L56" i="7"/>
  <c r="P56" i="7" s="1"/>
  <c r="J82" i="7"/>
  <c r="N82" i="7" s="1"/>
  <c r="J79" i="7"/>
  <c r="N79" i="7" s="1"/>
  <c r="L97" i="7"/>
  <c r="P97" i="7" s="1"/>
  <c r="L33" i="7"/>
  <c r="P33" i="7" s="1"/>
  <c r="J23" i="7"/>
  <c r="N23" i="7" s="1"/>
  <c r="J6" i="7"/>
  <c r="N6" i="7" s="1"/>
  <c r="M101" i="7"/>
  <c r="Q101" i="7" s="1"/>
  <c r="M46" i="7"/>
  <c r="Q46" i="7" s="1"/>
  <c r="K36" i="7"/>
  <c r="O36" i="7" s="1"/>
  <c r="K14" i="7"/>
  <c r="O14" i="7" s="1"/>
  <c r="M26" i="7"/>
  <c r="Q26" i="7" s="1"/>
  <c r="M80" i="7"/>
  <c r="Q80" i="7" s="1"/>
  <c r="K24" i="7"/>
  <c r="O24" i="7" s="1"/>
  <c r="M95" i="7"/>
  <c r="Q95" i="7" s="1"/>
  <c r="M83" i="7"/>
  <c r="Q83" i="7" s="1"/>
  <c r="K66" i="7"/>
  <c r="O66" i="7" s="1"/>
  <c r="J86" i="7"/>
  <c r="N86" i="7" s="1"/>
  <c r="J35" i="7"/>
  <c r="N35" i="7" s="1"/>
  <c r="K49" i="7"/>
  <c r="O49" i="7" s="1"/>
  <c r="M63" i="7"/>
  <c r="Q63" i="7" s="1"/>
  <c r="M78" i="7"/>
  <c r="Q78" i="7" s="1"/>
  <c r="K68" i="7"/>
  <c r="O68" i="7" s="1"/>
  <c r="K93" i="7"/>
  <c r="O93" i="7" s="1"/>
  <c r="K57" i="7"/>
  <c r="O57" i="7" s="1"/>
  <c r="J52" i="7"/>
  <c r="N52" i="7" s="1"/>
  <c r="J64" i="7"/>
  <c r="N64" i="7" s="1"/>
  <c r="L37" i="7"/>
  <c r="P37" i="7" s="1"/>
  <c r="K26" i="7"/>
  <c r="O26" i="7" s="1"/>
  <c r="M27" i="7"/>
  <c r="Q27" i="7" s="1"/>
  <c r="J13" i="7"/>
  <c r="N13" i="7" s="1"/>
  <c r="L69" i="7"/>
  <c r="P69" i="7" s="1"/>
  <c r="J87" i="7"/>
  <c r="N87" i="7" s="1"/>
  <c r="K94" i="7"/>
  <c r="O94" i="7" s="1"/>
  <c r="M24" i="7"/>
  <c r="Q24" i="7" s="1"/>
  <c r="L16" i="7"/>
  <c r="P16" i="7" s="1"/>
  <c r="K97" i="7"/>
  <c r="O97" i="7" s="1"/>
  <c r="J94" i="7"/>
  <c r="N94" i="7" s="1"/>
  <c r="J14" i="7"/>
  <c r="N14" i="7" s="1"/>
  <c r="J77" i="7"/>
  <c r="N77" i="7" s="1"/>
  <c r="J54" i="7"/>
  <c r="N54" i="7" s="1"/>
  <c r="K89" i="7"/>
  <c r="O89" i="7" s="1"/>
  <c r="J38" i="7"/>
  <c r="N38" i="7" s="1"/>
  <c r="J78" i="7"/>
  <c r="N78" i="7" s="1"/>
  <c r="L66" i="7"/>
  <c r="P66" i="7" s="1"/>
  <c r="L48" i="7"/>
  <c r="P48" i="7" s="1"/>
  <c r="J9" i="7"/>
  <c r="N9" i="7" s="1"/>
  <c r="M30" i="7"/>
  <c r="Q30" i="7" s="1"/>
  <c r="K87" i="7"/>
  <c r="O87" i="7" s="1"/>
  <c r="K22" i="7"/>
  <c r="O22" i="7" s="1"/>
  <c r="L53" i="7"/>
  <c r="P53" i="7" s="1"/>
  <c r="L71" i="7"/>
  <c r="P71" i="7" s="1"/>
  <c r="J19" i="7"/>
  <c r="N19" i="7" s="1"/>
  <c r="L8" i="7"/>
  <c r="P8" i="7" s="1"/>
  <c r="L26" i="7"/>
  <c r="P26" i="7" s="1"/>
  <c r="M7" i="7"/>
  <c r="Q7" i="7" s="1"/>
  <c r="K81" i="7"/>
  <c r="O81" i="7" s="1"/>
  <c r="L84" i="7"/>
  <c r="P84" i="7" s="1"/>
  <c r="K54" i="7"/>
  <c r="O54" i="7" s="1"/>
  <c r="K45" i="7"/>
  <c r="O45" i="7" s="1"/>
  <c r="L23" i="7"/>
  <c r="P23" i="7" s="1"/>
  <c r="J103" i="7"/>
  <c r="N103" i="7" s="1"/>
  <c r="M61" i="7"/>
  <c r="Q61" i="7" s="1"/>
  <c r="L88" i="7"/>
  <c r="P88" i="7" s="1"/>
  <c r="J27" i="7"/>
  <c r="N27" i="7" s="1"/>
  <c r="J24" i="7"/>
  <c r="N24" i="7" s="1"/>
  <c r="M74" i="7"/>
  <c r="Q74" i="7" s="1"/>
  <c r="K52" i="7"/>
  <c r="O52" i="7" s="1"/>
  <c r="J100" i="7"/>
  <c r="N100" i="7" s="1"/>
  <c r="J92" i="7"/>
  <c r="N92" i="7" s="1"/>
  <c r="L60" i="7"/>
  <c r="P60" i="7" s="1"/>
  <c r="L47" i="7"/>
  <c r="P47" i="7" s="1"/>
  <c r="J50" i="7"/>
  <c r="N50" i="7" s="1"/>
  <c r="J18" i="7"/>
  <c r="N18" i="7" s="1"/>
  <c r="M35" i="7"/>
  <c r="Q35" i="7" s="1"/>
  <c r="K38" i="7"/>
  <c r="O38" i="7" s="1"/>
  <c r="M16" i="7"/>
  <c r="Q16" i="7" s="1"/>
  <c r="M20" i="7"/>
  <c r="Q20" i="7" s="1"/>
  <c r="J7" i="7"/>
  <c r="N7" i="7" s="1"/>
  <c r="K100" i="7"/>
  <c r="O100" i="7" s="1"/>
  <c r="L85" i="7"/>
  <c r="P85" i="7" s="1"/>
  <c r="K53" i="7"/>
  <c r="O53" i="7" s="1"/>
  <c r="M45" i="7"/>
  <c r="Q45" i="7" s="1"/>
  <c r="M10" i="7"/>
  <c r="Q10" i="7" s="1"/>
  <c r="K63" i="7"/>
  <c r="O63" i="7" s="1"/>
  <c r="K69" i="7"/>
  <c r="O69" i="7" s="1"/>
  <c r="J71" i="7"/>
  <c r="N71" i="7" s="1"/>
  <c r="J29" i="7"/>
  <c r="N29" i="7" s="1"/>
  <c r="L51" i="7"/>
  <c r="P51" i="7" s="1"/>
  <c r="K51" i="7"/>
  <c r="O51" i="7" s="1"/>
  <c r="L41" i="7"/>
  <c r="P41" i="7" s="1"/>
  <c r="J51" i="7"/>
  <c r="N51" i="7" s="1"/>
  <c r="L99" i="7"/>
  <c r="P99" i="7" s="1"/>
  <c r="L59" i="7"/>
  <c r="P59" i="7" s="1"/>
  <c r="M100" i="7"/>
  <c r="Q100" i="7" s="1"/>
  <c r="L12" i="7"/>
  <c r="P12" i="7" s="1"/>
  <c r="M53" i="7"/>
  <c r="Q53" i="7" s="1"/>
  <c r="J70" i="7"/>
  <c r="N70" i="7" s="1"/>
  <c r="K83" i="7"/>
  <c r="O83" i="7" s="1"/>
  <c r="L46" i="7"/>
  <c r="P46" i="7" s="1"/>
  <c r="J68" i="7"/>
  <c r="N68" i="7" s="1"/>
  <c r="L24" i="7"/>
  <c r="P24" i="7" s="1"/>
  <c r="J61" i="7"/>
  <c r="N61" i="7" s="1"/>
  <c r="L31" i="7"/>
  <c r="P31" i="7" s="1"/>
  <c r="L11" i="7"/>
  <c r="P11" i="7" s="1"/>
  <c r="J8" i="7"/>
  <c r="N8" i="7" s="1"/>
  <c r="L100" i="7"/>
  <c r="P100" i="7" s="1"/>
  <c r="J98" i="7"/>
  <c r="N98" i="7" s="1"/>
  <c r="K34" i="7"/>
  <c r="O34" i="7" s="1"/>
  <c r="L77" i="7"/>
  <c r="P77" i="7" s="1"/>
  <c r="L92" i="7"/>
  <c r="P92" i="7" s="1"/>
  <c r="M8" i="7"/>
  <c r="Q8" i="7" s="1"/>
  <c r="J95" i="7"/>
  <c r="N95" i="7" s="1"/>
  <c r="J36" i="7"/>
  <c r="N36" i="7" s="1"/>
  <c r="K78" i="7"/>
  <c r="O78" i="7" s="1"/>
  <c r="L22" i="7"/>
  <c r="P22" i="7" s="1"/>
  <c r="M40" i="7"/>
  <c r="Q40" i="7" s="1"/>
  <c r="M6" i="7"/>
  <c r="Q6" i="7" s="1"/>
  <c r="M85" i="7"/>
  <c r="Q85" i="7" s="1"/>
  <c r="L52" i="7"/>
  <c r="P52" i="7" s="1"/>
  <c r="L93" i="7"/>
  <c r="P93" i="7" s="1"/>
  <c r="J25" i="7"/>
  <c r="N25" i="7" s="1"/>
  <c r="L49" i="7"/>
  <c r="P49" i="7" s="1"/>
  <c r="M44" i="7"/>
  <c r="Q44" i="7" s="1"/>
  <c r="L29" i="7"/>
  <c r="P29" i="7" s="1"/>
  <c r="K62" i="7"/>
  <c r="O62" i="7" s="1"/>
  <c r="J88" i="7"/>
  <c r="N88" i="7" s="1"/>
  <c r="K65" i="7"/>
  <c r="O65" i="7" s="1"/>
  <c r="K4" i="7"/>
  <c r="O4" i="7" s="1"/>
  <c r="K5" i="7"/>
  <c r="O5" i="7" s="1"/>
  <c r="K41" i="7"/>
  <c r="O41" i="7" s="1"/>
  <c r="L5" i="7"/>
  <c r="P5" i="7" s="1"/>
  <c r="J102" i="7"/>
  <c r="N102" i="7" s="1"/>
  <c r="L89" i="7"/>
  <c r="P89" i="7" s="1"/>
  <c r="K28" i="7"/>
  <c r="O28" i="7" s="1"/>
  <c r="M18" i="7"/>
  <c r="Q18" i="7" s="1"/>
  <c r="M76" i="7"/>
  <c r="Q76" i="7" s="1"/>
  <c r="L82" i="7"/>
  <c r="P82" i="7" s="1"/>
  <c r="L10" i="7"/>
  <c r="P10" i="7" s="1"/>
  <c r="L62" i="7"/>
  <c r="P62" i="7" s="1"/>
  <c r="M73" i="7"/>
  <c r="Q73" i="7" s="1"/>
  <c r="M103" i="7"/>
  <c r="Q103" i="7" s="1"/>
  <c r="J31" i="7"/>
  <c r="N31" i="7" s="1"/>
  <c r="L4" i="7"/>
  <c r="P4" i="7" s="1"/>
  <c r="M22" i="7"/>
  <c r="Q22" i="7" s="1"/>
  <c r="K29" i="7"/>
  <c r="O29" i="7" s="1"/>
  <c r="L81" i="7"/>
  <c r="P81" i="7" s="1"/>
  <c r="J66" i="7"/>
  <c r="N66" i="7" s="1"/>
  <c r="M99" i="7"/>
  <c r="Q99" i="7" s="1"/>
  <c r="L58" i="7"/>
  <c r="P58" i="7" s="1"/>
  <c r="L55" i="7"/>
  <c r="P55" i="7" s="1"/>
  <c r="L78" i="7"/>
  <c r="P78" i="7" s="1"/>
  <c r="J5" i="7"/>
  <c r="N5" i="7" s="1"/>
  <c r="J76" i="7"/>
  <c r="N76" i="7" s="1"/>
  <c r="K82" i="7"/>
  <c r="O82" i="7" s="1"/>
  <c r="L61" i="7"/>
  <c r="P61" i="7" s="1"/>
  <c r="L25" i="7"/>
  <c r="P25" i="7" s="1"/>
  <c r="J75" i="7"/>
  <c r="N75" i="7" s="1"/>
  <c r="L94" i="7"/>
  <c r="P94" i="7" s="1"/>
  <c r="K44" i="7"/>
  <c r="O44" i="7" s="1"/>
  <c r="L70" i="7"/>
  <c r="P70" i="7" s="1"/>
  <c r="K40" i="7"/>
  <c r="O40" i="7" s="1"/>
  <c r="L73" i="7"/>
  <c r="P73" i="7" s="1"/>
  <c r="L96" i="7"/>
  <c r="P96" i="7" s="1"/>
  <c r="K73" i="7"/>
  <c r="O73" i="7" s="1"/>
  <c r="M88" i="7"/>
  <c r="Q88" i="7" s="1"/>
  <c r="M37" i="7"/>
  <c r="Q37" i="7" s="1"/>
  <c r="L27" i="7"/>
  <c r="P27" i="7" s="1"/>
  <c r="K71" i="7"/>
  <c r="O71" i="7" s="1"/>
  <c r="M54" i="7"/>
  <c r="Q54" i="7" s="1"/>
  <c r="J60" i="7"/>
  <c r="N60" i="7" s="1"/>
  <c r="K61" i="7"/>
  <c r="O61" i="7" s="1"/>
  <c r="K30" i="7"/>
  <c r="O30" i="7" s="1"/>
  <c r="J22" i="7"/>
  <c r="N22" i="7" s="1"/>
  <c r="K50" i="7"/>
  <c r="O50" i="7" s="1"/>
  <c r="K18" i="7"/>
  <c r="O18" i="7" s="1"/>
  <c r="J45" i="7"/>
  <c r="N45" i="7" s="1"/>
  <c r="J40" i="7"/>
  <c r="N40" i="7" s="1"/>
  <c r="M51" i="7"/>
  <c r="Q51" i="7" s="1"/>
  <c r="K59" i="7"/>
  <c r="O59" i="7" s="1"/>
  <c r="L79" i="7"/>
  <c r="P79" i="7" s="1"/>
  <c r="L21" i="7"/>
  <c r="P21" i="7" s="1"/>
  <c r="L36" i="7"/>
  <c r="P36" i="7" s="1"/>
  <c r="M19" i="7"/>
  <c r="Q19" i="7" s="1"/>
  <c r="M36" i="7"/>
  <c r="Q36" i="7" s="1"/>
  <c r="M77" i="7"/>
  <c r="Q77" i="7" s="1"/>
  <c r="L72" i="7"/>
  <c r="P72" i="7" s="1"/>
  <c r="M91" i="7"/>
  <c r="Q91" i="7" s="1"/>
  <c r="M64" i="7"/>
  <c r="Q64" i="7" s="1"/>
  <c r="K33" i="7"/>
  <c r="O33" i="7" s="1"/>
  <c r="M55" i="7"/>
  <c r="Q55" i="7" s="1"/>
  <c r="K20" i="7"/>
  <c r="O20" i="7" s="1"/>
  <c r="K39" i="7"/>
  <c r="O39" i="7" s="1"/>
  <c r="M9" i="7"/>
  <c r="Q9" i="7" s="1"/>
  <c r="M34" i="7"/>
  <c r="Q34" i="7" s="1"/>
  <c r="L9" i="7"/>
  <c r="P9" i="7" s="1"/>
  <c r="K90" i="7"/>
  <c r="O90" i="7" s="1"/>
  <c r="M92" i="7"/>
  <c r="Q92" i="7" s="1"/>
  <c r="L101" i="7"/>
  <c r="P101" i="7" s="1"/>
  <c r="K103" i="7"/>
  <c r="O103" i="7" s="1"/>
  <c r="J99" i="7"/>
  <c r="N99" i="7" s="1"/>
  <c r="L80" i="7"/>
  <c r="P80" i="7" s="1"/>
  <c r="K35" i="7"/>
  <c r="O35" i="7" s="1"/>
  <c r="J30" i="7"/>
  <c r="N30" i="7" s="1"/>
  <c r="J69" i="7"/>
  <c r="N69" i="7" s="1"/>
  <c r="J74" i="7"/>
  <c r="N74" i="7" s="1"/>
  <c r="L67" i="7"/>
  <c r="P67" i="7" s="1"/>
  <c r="K7" i="7"/>
  <c r="O7" i="7" s="1"/>
  <c r="J39" i="7"/>
  <c r="N39" i="7" s="1"/>
  <c r="L44" i="7"/>
  <c r="P44" i="7" s="1"/>
  <c r="L6" i="7"/>
  <c r="P6" i="7" s="1"/>
  <c r="M82" i="7"/>
  <c r="Q82" i="7" s="1"/>
  <c r="M69" i="7"/>
  <c r="Q69" i="7" s="1"/>
  <c r="K91" i="7"/>
  <c r="O91" i="7" s="1"/>
  <c r="K99" i="7"/>
  <c r="O99" i="7" s="1"/>
  <c r="M38" i="7"/>
  <c r="Q38" i="7" s="1"/>
  <c r="J49" i="7"/>
  <c r="N49" i="7" s="1"/>
  <c r="K98" i="7"/>
  <c r="O98" i="7" s="1"/>
  <c r="M70" i="7"/>
  <c r="Q70" i="7" s="1"/>
  <c r="K70" i="7"/>
  <c r="O70" i="7" s="1"/>
  <c r="J56" i="7"/>
  <c r="N56" i="7" s="1"/>
  <c r="J83" i="7"/>
  <c r="N83" i="7" s="1"/>
  <c r="M59" i="7"/>
  <c r="Q59" i="7" s="1"/>
  <c r="K31" i="7"/>
  <c r="O31" i="7" s="1"/>
  <c r="L102" i="7"/>
  <c r="P102" i="7" s="1"/>
  <c r="J96" i="7"/>
  <c r="N96" i="7" s="1"/>
  <c r="K47" i="7"/>
  <c r="O47" i="7" s="1"/>
  <c r="M12" i="7"/>
  <c r="Q12" i="7" s="1"/>
  <c r="M11" i="7"/>
  <c r="Q11" i="7" s="1"/>
  <c r="J15" i="7"/>
  <c r="N15" i="7" s="1"/>
  <c r="J57" i="7"/>
  <c r="N57" i="7" s="1"/>
  <c r="L14" i="12"/>
  <c r="P14" i="12" s="1"/>
  <c r="L100" i="12"/>
  <c r="P100" i="12" s="1"/>
  <c r="M31" i="12"/>
  <c r="Q31" i="12" s="1"/>
  <c r="K58" i="12"/>
  <c r="O58" i="12" s="1"/>
  <c r="L76" i="12"/>
  <c r="P76" i="12" s="1"/>
  <c r="J38" i="12"/>
  <c r="N38" i="12" s="1"/>
  <c r="K54" i="12"/>
  <c r="O54" i="12" s="1"/>
  <c r="M61" i="12"/>
  <c r="Q61" i="12" s="1"/>
  <c r="M36" i="12"/>
  <c r="Q36" i="12" s="1"/>
  <c r="J57" i="12"/>
  <c r="N57" i="12" s="1"/>
  <c r="L31" i="12"/>
  <c r="P31" i="12" s="1"/>
  <c r="K22" i="12"/>
  <c r="O22" i="12" s="1"/>
  <c r="J12" i="12"/>
  <c r="N12" i="12" s="1"/>
  <c r="K40" i="12"/>
  <c r="O40" i="12" s="1"/>
  <c r="K52" i="12"/>
  <c r="O52" i="12" s="1"/>
  <c r="K56" i="12"/>
  <c r="O56" i="12" s="1"/>
  <c r="M98" i="12"/>
  <c r="Q98" i="12" s="1"/>
  <c r="K36" i="12"/>
  <c r="O36" i="12" s="1"/>
  <c r="J16" i="12"/>
  <c r="N16" i="12" s="1"/>
  <c r="L21" i="12"/>
  <c r="P21" i="12" s="1"/>
  <c r="J6" i="12"/>
  <c r="N6" i="12" s="1"/>
  <c r="J18" i="12"/>
  <c r="N18" i="12" s="1"/>
  <c r="M13" i="12"/>
  <c r="Q13" i="12" s="1"/>
  <c r="J52" i="12"/>
  <c r="N52" i="12" s="1"/>
  <c r="K88" i="12"/>
  <c r="O88" i="12" s="1"/>
  <c r="M50" i="12"/>
  <c r="Q50" i="12" s="1"/>
  <c r="L63" i="12"/>
  <c r="P63" i="12" s="1"/>
  <c r="M25" i="12"/>
  <c r="Q25" i="12" s="1"/>
  <c r="M32" i="12"/>
  <c r="Q32" i="12" s="1"/>
  <c r="M18" i="12"/>
  <c r="Q18" i="12" s="1"/>
  <c r="L75" i="12"/>
  <c r="P75" i="12" s="1"/>
  <c r="L72" i="12"/>
  <c r="P72" i="12" s="1"/>
  <c r="M66" i="12"/>
  <c r="Q66" i="12" s="1"/>
  <c r="L59" i="12"/>
  <c r="P59" i="12" s="1"/>
  <c r="M48" i="12"/>
  <c r="Q48" i="12" s="1"/>
  <c r="L36" i="12"/>
  <c r="P36" i="12" s="1"/>
  <c r="L22" i="12"/>
  <c r="P22" i="12" s="1"/>
  <c r="L25" i="12"/>
  <c r="P25" i="12" s="1"/>
  <c r="M77" i="12"/>
  <c r="Q77" i="12" s="1"/>
  <c r="K44" i="12"/>
  <c r="O44" i="12" s="1"/>
  <c r="M102" i="12"/>
  <c r="Q102" i="12" s="1"/>
  <c r="K42" i="12"/>
  <c r="O42" i="12" s="1"/>
  <c r="J28" i="12"/>
  <c r="N28" i="12" s="1"/>
  <c r="J8" i="12"/>
  <c r="N8" i="12" s="1"/>
  <c r="M45" i="12"/>
  <c r="Q45" i="12" s="1"/>
  <c r="M78" i="12"/>
  <c r="Q78" i="12" s="1"/>
  <c r="K60" i="12"/>
  <c r="O60" i="12" s="1"/>
  <c r="M90" i="12"/>
  <c r="Q90" i="12" s="1"/>
  <c r="L102" i="12"/>
  <c r="P102" i="12" s="1"/>
  <c r="K78" i="12"/>
  <c r="O78" i="12" s="1"/>
  <c r="K28" i="12"/>
  <c r="O28" i="12" s="1"/>
  <c r="L41" i="12"/>
  <c r="P41" i="12" s="1"/>
  <c r="K9" i="12"/>
  <c r="O9" i="12" s="1"/>
  <c r="L16" i="12"/>
  <c r="P16" i="12" s="1"/>
  <c r="K90" i="12"/>
  <c r="O90" i="12" s="1"/>
  <c r="K26" i="12"/>
  <c r="O26" i="12" s="1"/>
  <c r="L55" i="12"/>
  <c r="P55" i="12" s="1"/>
  <c r="K62" i="12"/>
  <c r="O62" i="12" s="1"/>
  <c r="K83" i="12"/>
  <c r="O83" i="12" s="1"/>
  <c r="J68" i="12"/>
  <c r="N68" i="12" s="1"/>
  <c r="L40" i="12"/>
  <c r="P40" i="12" s="1"/>
  <c r="M99" i="12"/>
  <c r="Q99" i="12" s="1"/>
  <c r="M6" i="12"/>
  <c r="Q6" i="12" s="1"/>
  <c r="L44" i="12"/>
  <c r="P44" i="12" s="1"/>
  <c r="M63" i="12"/>
  <c r="Q63" i="12" s="1"/>
  <c r="J82" i="12"/>
  <c r="N82" i="12" s="1"/>
  <c r="L101" i="12"/>
  <c r="P101" i="12" s="1"/>
  <c r="M58" i="12"/>
  <c r="Q58" i="12" s="1"/>
  <c r="L50" i="12"/>
  <c r="P50" i="12" s="1"/>
  <c r="M46" i="12"/>
  <c r="Q46" i="12" s="1"/>
  <c r="M44" i="12"/>
  <c r="Q44" i="12" s="1"/>
  <c r="K30" i="12"/>
  <c r="O30" i="12" s="1"/>
  <c r="K14" i="12"/>
  <c r="O14" i="12" s="1"/>
  <c r="M64" i="12"/>
  <c r="Q64" i="12" s="1"/>
  <c r="L37" i="12"/>
  <c r="P37" i="12" s="1"/>
  <c r="L62" i="12"/>
  <c r="P62" i="12" s="1"/>
  <c r="K45" i="12"/>
  <c r="O45" i="12" s="1"/>
  <c r="J56" i="12"/>
  <c r="N56" i="12" s="1"/>
  <c r="L45" i="12"/>
  <c r="P45" i="12" s="1"/>
  <c r="J72" i="12"/>
  <c r="N72" i="12" s="1"/>
  <c r="M86" i="12"/>
  <c r="Q86" i="12" s="1"/>
  <c r="J85" i="12"/>
  <c r="N85" i="12" s="1"/>
  <c r="L94" i="12"/>
  <c r="P94" i="12" s="1"/>
  <c r="K87" i="12"/>
  <c r="O87" i="12" s="1"/>
  <c r="J64" i="12"/>
  <c r="N64" i="12" s="1"/>
  <c r="J29" i="12"/>
  <c r="N29" i="12" s="1"/>
  <c r="J71" i="12"/>
  <c r="N71" i="12" s="1"/>
  <c r="M95" i="12"/>
  <c r="Q95" i="12" s="1"/>
  <c r="L82" i="12"/>
  <c r="P82" i="12" s="1"/>
  <c r="L64" i="12"/>
  <c r="P64" i="12" s="1"/>
  <c r="L87" i="12"/>
  <c r="P87" i="12" s="1"/>
  <c r="J77" i="12"/>
  <c r="N77" i="12" s="1"/>
  <c r="M43" i="12"/>
  <c r="Q43" i="12" s="1"/>
  <c r="M76" i="12"/>
  <c r="Q76" i="12" s="1"/>
  <c r="L12" i="12"/>
  <c r="P12" i="12" s="1"/>
  <c r="J42" i="12"/>
  <c r="N42" i="12" s="1"/>
  <c r="J43" i="12"/>
  <c r="N43" i="12" s="1"/>
  <c r="J73" i="12"/>
  <c r="N73" i="12" s="1"/>
  <c r="J81" i="12"/>
  <c r="N81" i="12" s="1"/>
  <c r="J79" i="12"/>
  <c r="N79" i="12" s="1"/>
  <c r="K4" i="12"/>
  <c r="O4" i="12" s="1"/>
  <c r="K73" i="12"/>
  <c r="O73" i="12" s="1"/>
  <c r="M21" i="12"/>
  <c r="Q21" i="12" s="1"/>
  <c r="J70" i="12"/>
  <c r="N70" i="12" s="1"/>
  <c r="L97" i="12"/>
  <c r="P97" i="12" s="1"/>
  <c r="K65" i="12"/>
  <c r="O65" i="12" s="1"/>
  <c r="M81" i="12"/>
  <c r="Q81" i="12" s="1"/>
  <c r="M89" i="12"/>
  <c r="Q89" i="12" s="1"/>
  <c r="L52" i="12"/>
  <c r="P52" i="12" s="1"/>
  <c r="K18" i="12"/>
  <c r="O18" i="12" s="1"/>
  <c r="J53" i="12"/>
  <c r="N53" i="12" s="1"/>
  <c r="L17" i="12"/>
  <c r="P17" i="12" s="1"/>
  <c r="J11" i="12"/>
  <c r="N11" i="12" s="1"/>
  <c r="K101" i="12"/>
  <c r="O101" i="12" s="1"/>
  <c r="M57" i="12"/>
  <c r="Q57" i="12" s="1"/>
  <c r="J41" i="12"/>
  <c r="N41" i="12" s="1"/>
  <c r="J61" i="12"/>
  <c r="N61" i="12" s="1"/>
  <c r="L68" i="12"/>
  <c r="P68" i="12" s="1"/>
  <c r="J40" i="12"/>
  <c r="N40" i="12" s="1"/>
  <c r="K70" i="12"/>
  <c r="O70" i="12" s="1"/>
  <c r="L11" i="12"/>
  <c r="P11" i="12" s="1"/>
  <c r="J14" i="12"/>
  <c r="N14" i="12" s="1"/>
  <c r="J78" i="12"/>
  <c r="N78" i="12" s="1"/>
  <c r="L71" i="12"/>
  <c r="P71" i="12" s="1"/>
  <c r="M67" i="12"/>
  <c r="Q67" i="12" s="1"/>
  <c r="J62" i="12"/>
  <c r="N62" i="12" s="1"/>
  <c r="M52" i="12"/>
  <c r="Q52" i="12" s="1"/>
  <c r="K25" i="12"/>
  <c r="O25" i="12" s="1"/>
  <c r="M30" i="12"/>
  <c r="Q30" i="12" s="1"/>
  <c r="K19" i="12"/>
  <c r="O19" i="12" s="1"/>
  <c r="M69" i="12"/>
  <c r="Q69" i="12" s="1"/>
  <c r="K102" i="12"/>
  <c r="O102" i="12" s="1"/>
  <c r="J86" i="12"/>
  <c r="N86" i="12" s="1"/>
  <c r="K37" i="12"/>
  <c r="O37" i="12" s="1"/>
  <c r="K86" i="12"/>
  <c r="O86" i="12" s="1"/>
  <c r="J20" i="12"/>
  <c r="N20" i="12" s="1"/>
  <c r="L73" i="12"/>
  <c r="P73" i="12" s="1"/>
  <c r="M41" i="12"/>
  <c r="Q41" i="12" s="1"/>
  <c r="M83" i="12"/>
  <c r="Q83" i="12" s="1"/>
  <c r="J102" i="12"/>
  <c r="N102" i="12" s="1"/>
  <c r="M39" i="12"/>
  <c r="Q39" i="12" s="1"/>
  <c r="K66" i="12"/>
  <c r="O66" i="12" s="1"/>
  <c r="K103" i="12"/>
  <c r="O103" i="12" s="1"/>
  <c r="J88" i="12"/>
  <c r="N88" i="12" s="1"/>
  <c r="K34" i="12"/>
  <c r="O34" i="12" s="1"/>
  <c r="M59" i="12"/>
  <c r="Q59" i="12" s="1"/>
  <c r="J67" i="12"/>
  <c r="N67" i="12" s="1"/>
  <c r="K100" i="12"/>
  <c r="O100" i="12" s="1"/>
  <c r="L46" i="12"/>
  <c r="P46" i="12" s="1"/>
  <c r="J24" i="12"/>
  <c r="N24" i="12" s="1"/>
  <c r="J84" i="12"/>
  <c r="N84" i="12" s="1"/>
  <c r="K76" i="12"/>
  <c r="O76" i="12" s="1"/>
  <c r="K12" i="12"/>
  <c r="O12" i="12" s="1"/>
  <c r="M35" i="12"/>
  <c r="Q35" i="12" s="1"/>
  <c r="J35" i="12"/>
  <c r="N35" i="12" s="1"/>
  <c r="K99" i="12"/>
  <c r="O99" i="12" s="1"/>
  <c r="L49" i="12"/>
  <c r="P49" i="12" s="1"/>
  <c r="K82" i="12"/>
  <c r="O82" i="12" s="1"/>
  <c r="J23" i="12"/>
  <c r="N23" i="12" s="1"/>
  <c r="M54" i="12"/>
  <c r="Q54" i="12" s="1"/>
  <c r="L6" i="12"/>
  <c r="P6" i="12" s="1"/>
  <c r="K47" i="12"/>
  <c r="O47" i="12" s="1"/>
  <c r="M53" i="12"/>
  <c r="Q53" i="12" s="1"/>
  <c r="M16" i="12"/>
  <c r="Q16" i="12" s="1"/>
  <c r="K59" i="12"/>
  <c r="O59" i="12" s="1"/>
  <c r="K92" i="12"/>
  <c r="O92" i="12" s="1"/>
  <c r="J74" i="12"/>
  <c r="N74" i="12" s="1"/>
  <c r="J39" i="12"/>
  <c r="N39" i="12" s="1"/>
  <c r="J103" i="12"/>
  <c r="N103" i="12" s="1"/>
  <c r="L56" i="12"/>
  <c r="P56" i="12" s="1"/>
  <c r="M19" i="12"/>
  <c r="Q19" i="12" s="1"/>
  <c r="L90" i="12"/>
  <c r="P90" i="12" s="1"/>
  <c r="L43" i="12"/>
  <c r="P43" i="12" s="1"/>
  <c r="M94" i="12"/>
  <c r="Q94" i="12" s="1"/>
  <c r="L85" i="12"/>
  <c r="P85" i="12" s="1"/>
  <c r="L51" i="12"/>
  <c r="P51" i="12" s="1"/>
  <c r="L53" i="12"/>
  <c r="P53" i="12" s="1"/>
  <c r="J33" i="12"/>
  <c r="N33" i="12" s="1"/>
  <c r="L47" i="12"/>
  <c r="P47" i="12" s="1"/>
  <c r="M96" i="12"/>
  <c r="Q96" i="12" s="1"/>
  <c r="K75" i="12"/>
  <c r="O75" i="12" s="1"/>
  <c r="K27" i="12"/>
  <c r="O27" i="12" s="1"/>
  <c r="M93" i="12"/>
  <c r="Q93" i="12" s="1"/>
  <c r="M84" i="12"/>
  <c r="Q84" i="12" s="1"/>
  <c r="L66" i="12"/>
  <c r="P66" i="12" s="1"/>
  <c r="M42" i="12"/>
  <c r="Q42" i="12" s="1"/>
  <c r="M38" i="12"/>
  <c r="Q38" i="12" s="1"/>
  <c r="M68" i="12"/>
  <c r="Q68" i="12" s="1"/>
  <c r="L83" i="12"/>
  <c r="P83" i="12" s="1"/>
  <c r="J87" i="12"/>
  <c r="N87" i="12" s="1"/>
  <c r="J22" i="12"/>
  <c r="N22" i="12" s="1"/>
  <c r="L79" i="12"/>
  <c r="P79" i="12" s="1"/>
  <c r="K6" i="12"/>
  <c r="O6" i="12" s="1"/>
  <c r="K29" i="12"/>
  <c r="O29" i="12" s="1"/>
  <c r="K71" i="12"/>
  <c r="O71" i="12" s="1"/>
  <c r="M29" i="7"/>
  <c r="Q29" i="7" s="1"/>
  <c r="J10" i="7"/>
  <c r="N10" i="7" s="1"/>
  <c r="A17" i="20" l="1"/>
  <c r="A18" i="14"/>
  <c r="A17" i="17"/>
  <c r="A18" i="17" l="1"/>
  <c r="A18" i="20"/>
  <c r="A19" i="14"/>
  <c r="A19" i="17" l="1"/>
  <c r="A19" i="20"/>
  <c r="A20" i="14"/>
  <c r="A21" i="14" l="1"/>
  <c r="A20" i="17"/>
  <c r="A20" i="20"/>
  <c r="A21" i="17" l="1"/>
  <c r="A21" i="20"/>
  <c r="A22" i="14"/>
  <c r="A22" i="20" l="1"/>
  <c r="A23" i="14"/>
  <c r="A22" i="17"/>
  <c r="A23" i="17" l="1"/>
  <c r="A23" i="20"/>
  <c r="A24" i="14"/>
  <c r="A24" i="17" l="1"/>
  <c r="A25" i="14"/>
  <c r="A24" i="20"/>
  <c r="A25" i="20" l="1"/>
  <c r="A26" i="14"/>
  <c r="A25" i="17"/>
  <c r="A26" i="20" l="1"/>
  <c r="A27" i="14"/>
  <c r="A26" i="17"/>
  <c r="A27" i="20" l="1"/>
  <c r="A28" i="14"/>
  <c r="A27" i="17"/>
  <c r="A28" i="17" l="1"/>
  <c r="A29" i="14"/>
  <c r="A28" i="20"/>
  <c r="A30" i="14" l="1"/>
  <c r="A29" i="17"/>
  <c r="A29" i="20"/>
  <c r="A30" i="20" l="1"/>
  <c r="A30" i="17"/>
  <c r="A31" i="14"/>
  <c r="A31" i="20" l="1"/>
  <c r="A32" i="14"/>
  <c r="A31" i="17"/>
  <c r="A33" i="14" l="1"/>
  <c r="A32" i="20"/>
  <c r="A32" i="17"/>
  <c r="A34" i="14" l="1"/>
  <c r="A33" i="17"/>
  <c r="A33" i="20"/>
  <c r="A35" i="14" l="1"/>
  <c r="A34" i="17"/>
  <c r="A34" i="20"/>
  <c r="A36" i="14" l="1"/>
  <c r="A35" i="20"/>
  <c r="A35" i="17"/>
  <c r="A36" i="20" l="1"/>
  <c r="A36" i="17"/>
  <c r="A37" i="14"/>
  <c r="A37" i="17" l="1"/>
  <c r="A37" i="20"/>
  <c r="A38" i="14"/>
  <c r="A38" i="20" l="1"/>
  <c r="A38" i="17"/>
  <c r="A39" i="14"/>
  <c r="A40" i="14" l="1"/>
  <c r="A39" i="20"/>
  <c r="A39" i="17"/>
  <c r="A40" i="17" l="1"/>
  <c r="A40" i="20"/>
  <c r="A41" i="14"/>
  <c r="A41" i="20" l="1"/>
  <c r="A42" i="14"/>
  <c r="A41" i="17"/>
  <c r="A42" i="20" l="1"/>
  <c r="A43" i="14"/>
  <c r="A42" i="17"/>
  <c r="A43" i="17" l="1"/>
  <c r="A43" i="20"/>
  <c r="A44" i="14"/>
  <c r="A45" i="14" l="1"/>
  <c r="A44" i="20"/>
  <c r="A44" i="17"/>
  <c r="A45" i="20" l="1"/>
  <c r="A46" i="14"/>
  <c r="A45" i="17"/>
  <c r="A46" i="20" l="1"/>
  <c r="A47" i="14"/>
  <c r="A46" i="17"/>
  <c r="A48" i="14" l="1"/>
  <c r="A47" i="20"/>
  <c r="A47" i="17"/>
  <c r="A49" i="14" l="1"/>
  <c r="A48" i="20"/>
  <c r="A48" i="17"/>
  <c r="A49" i="20" l="1"/>
  <c r="A50" i="14"/>
  <c r="A49" i="17"/>
  <c r="A50" i="17" l="1"/>
  <c r="A50" i="20"/>
  <c r="A51" i="14"/>
  <c r="A51" i="17" l="1"/>
  <c r="A52" i="14"/>
  <c r="A51" i="20"/>
  <c r="A52" i="20" l="1"/>
  <c r="A52" i="17"/>
  <c r="A53" i="14"/>
  <c r="A53" i="17" l="1"/>
  <c r="A54" i="14"/>
  <c r="A53" i="20"/>
  <c r="A54" i="20" l="1"/>
  <c r="A55" i="14"/>
  <c r="A54" i="17"/>
  <c r="A56" i="14" l="1"/>
  <c r="A55" i="20"/>
  <c r="A55" i="17"/>
  <c r="A57" i="14" l="1"/>
  <c r="A56" i="17"/>
  <c r="A56" i="20"/>
  <c r="A57" i="17" l="1"/>
  <c r="A58" i="14"/>
  <c r="A57" i="20"/>
  <c r="A58" i="20" l="1"/>
  <c r="A59" i="14"/>
  <c r="A58" i="17"/>
  <c r="A59" i="17" l="1"/>
  <c r="A59" i="20"/>
  <c r="A60" i="14"/>
  <c r="A60" i="17" l="1"/>
  <c r="A61" i="14"/>
  <c r="A60" i="20"/>
  <c r="A61" i="17" l="1"/>
  <c r="A61" i="20"/>
  <c r="A62" i="14"/>
  <c r="A62" i="20" l="1"/>
  <c r="A63" i="14"/>
  <c r="A62" i="17"/>
  <c r="A64" i="14" l="1"/>
  <c r="A63" i="17"/>
  <c r="A63" i="20"/>
  <c r="A65" i="14" l="1"/>
  <c r="A64" i="20"/>
  <c r="A64" i="17"/>
  <c r="A65" i="20" l="1"/>
  <c r="A66" i="14"/>
  <c r="A65" i="17"/>
  <c r="A66" i="17" l="1"/>
  <c r="A66" i="20"/>
  <c r="A67" i="14"/>
  <c r="A67" i="17" l="1"/>
  <c r="A68" i="14"/>
  <c r="A67" i="20"/>
  <c r="A68" i="17" l="1"/>
  <c r="A69" i="14"/>
  <c r="A68" i="20"/>
  <c r="A70" i="14" l="1"/>
  <c r="A69" i="17"/>
  <c r="A69" i="20"/>
  <c r="A71" i="14" l="1"/>
  <c r="A70" i="17"/>
  <c r="A70" i="20"/>
  <c r="A71" i="17" l="1"/>
  <c r="A72" i="14"/>
  <c r="A71" i="20"/>
  <c r="A73" i="14" l="1"/>
  <c r="A72" i="20"/>
  <c r="A72" i="17"/>
  <c r="A74" i="14" l="1"/>
  <c r="A73" i="20"/>
  <c r="A73" i="17"/>
  <c r="A75" i="14" l="1"/>
  <c r="A74" i="17"/>
  <c r="A74" i="20"/>
  <c r="A76" i="14" l="1"/>
  <c r="A75" i="20"/>
  <c r="A75" i="17"/>
  <c r="A76" i="20" l="1"/>
  <c r="A76" i="17"/>
  <c r="A77" i="14"/>
  <c r="A77" i="17" l="1"/>
  <c r="A78" i="14"/>
  <c r="A77" i="20"/>
  <c r="A78" i="17" l="1"/>
  <c r="A78" i="20"/>
  <c r="A79" i="14"/>
  <c r="A79" i="20" l="1"/>
  <c r="A79" i="17"/>
  <c r="A80" i="14"/>
  <c r="A80" i="20" l="1"/>
  <c r="A80" i="17"/>
  <c r="A81" i="14"/>
  <c r="A81" i="20" l="1"/>
  <c r="A82" i="14"/>
  <c r="A81" i="17"/>
  <c r="A82" i="17" l="1"/>
  <c r="A83" i="14"/>
  <c r="A82" i="20"/>
  <c r="A84" i="14" l="1"/>
  <c r="A83" i="17"/>
  <c r="A83" i="20"/>
  <c r="A84" i="17" l="1"/>
  <c r="A85" i="14"/>
  <c r="A84" i="20"/>
  <c r="A85" i="17" l="1"/>
  <c r="A85" i="20"/>
  <c r="A86" i="14"/>
  <c r="A87" i="14" l="1"/>
  <c r="A86" i="20"/>
  <c r="A86" i="17"/>
  <c r="A87" i="17" l="1"/>
  <c r="A87" i="20"/>
  <c r="A88" i="14"/>
  <c r="A89" i="14" l="1"/>
  <c r="A88" i="17"/>
  <c r="A88" i="20"/>
  <c r="A90" i="14" l="1"/>
  <c r="A89" i="17"/>
  <c r="A89" i="20"/>
  <c r="A90" i="17" l="1"/>
  <c r="A91" i="14"/>
  <c r="A90" i="20"/>
  <c r="A91" i="17" l="1"/>
  <c r="A91" i="20"/>
  <c r="A92" i="14"/>
  <c r="A93" i="14" l="1"/>
  <c r="A92" i="17"/>
  <c r="A92" i="20"/>
  <c r="A94" i="14" l="1"/>
  <c r="A93" i="17"/>
  <c r="A93" i="20"/>
  <c r="A94" i="20" l="1"/>
  <c r="A95" i="14"/>
  <c r="A94" i="17"/>
  <c r="A95" i="20" l="1"/>
  <c r="A95" i="17"/>
  <c r="A96" i="14"/>
  <c r="A97" i="14" l="1"/>
  <c r="A96" i="17"/>
  <c r="A96" i="20"/>
  <c r="A98" i="14" l="1"/>
  <c r="A97" i="17"/>
  <c r="A97" i="20"/>
  <c r="A98" i="17" l="1"/>
  <c r="A99" i="14"/>
  <c r="A98" i="20"/>
  <c r="A100" i="14" l="1"/>
  <c r="A99" i="20"/>
  <c r="A99" i="17"/>
  <c r="A100" i="20" l="1"/>
  <c r="A100" i="17"/>
  <c r="A101" i="14"/>
  <c r="A101" i="17" l="1"/>
  <c r="A101" i="20"/>
  <c r="A102" i="14"/>
  <c r="A102" i="20" l="1"/>
  <c r="A103" i="14"/>
  <c r="A102" i="17"/>
  <c r="A103" i="17" l="1"/>
  <c r="A103" i="20"/>
  <c r="D150" i="27"/>
  <c r="F150" i="27" s="1"/>
  <c r="F155" i="27" s="1"/>
</calcChain>
</file>

<file path=xl/sharedStrings.xml><?xml version="1.0" encoding="utf-8"?>
<sst xmlns="http://schemas.openxmlformats.org/spreadsheetml/2006/main" count="694" uniqueCount="325">
  <si>
    <t>事業所負担</t>
    <rPh sb="0" eb="3">
      <t>ジギョウショ</t>
    </rPh>
    <rPh sb="3" eb="5">
      <t>フタン</t>
    </rPh>
    <phoneticPr fontId="2"/>
  </si>
  <si>
    <t>工　　　　期</t>
    <rPh sb="0" eb="1">
      <t>コウ</t>
    </rPh>
    <rPh sb="5" eb="6">
      <t>キ</t>
    </rPh>
    <phoneticPr fontId="2"/>
  </si>
  <si>
    <t>a</t>
    <phoneticPr fontId="2"/>
  </si>
  <si>
    <t>b</t>
    <phoneticPr fontId="2"/>
  </si>
  <si>
    <t>c</t>
    <phoneticPr fontId="2"/>
  </si>
  <si>
    <t>d</t>
    <phoneticPr fontId="2"/>
  </si>
  <si>
    <t>f</t>
    <phoneticPr fontId="2"/>
  </si>
  <si>
    <t>賃金単価(日額換算)</t>
    <rPh sb="0" eb="2">
      <t>チンギン</t>
    </rPh>
    <rPh sb="2" eb="4">
      <t>タンカ</t>
    </rPh>
    <rPh sb="5" eb="7">
      <t>ニチガク</t>
    </rPh>
    <rPh sb="7" eb="9">
      <t>カンサン</t>
    </rPh>
    <phoneticPr fontId="2"/>
  </si>
  <si>
    <t>法定福利費合計</t>
    <rPh sb="0" eb="2">
      <t>ホウテイ</t>
    </rPh>
    <rPh sb="2" eb="5">
      <t>フクリヒ</t>
    </rPh>
    <rPh sb="5" eb="7">
      <t>ゴウケイ</t>
    </rPh>
    <phoneticPr fontId="2"/>
  </si>
  <si>
    <t>賃金＋法定福利費</t>
    <rPh sb="0" eb="2">
      <t>チンギン</t>
    </rPh>
    <rPh sb="3" eb="5">
      <t>ホウテイ</t>
    </rPh>
    <rPh sb="5" eb="8">
      <t>フクリヒ</t>
    </rPh>
    <phoneticPr fontId="2"/>
  </si>
  <si>
    <t>健康保険</t>
    <rPh sb="0" eb="2">
      <t>ケンコウ</t>
    </rPh>
    <rPh sb="2" eb="4">
      <t>ホケン</t>
    </rPh>
    <phoneticPr fontId="2"/>
  </si>
  <si>
    <t>年金</t>
    <rPh sb="0" eb="2">
      <t>ネンキン</t>
    </rPh>
    <phoneticPr fontId="2"/>
  </si>
  <si>
    <t>判定</t>
    <rPh sb="0" eb="2">
      <t>ハンテイ</t>
    </rPh>
    <phoneticPr fontId="2"/>
  </si>
  <si>
    <t>雇用</t>
    <rPh sb="0" eb="2">
      <t>コヨウ</t>
    </rPh>
    <phoneticPr fontId="2"/>
  </si>
  <si>
    <t>介護</t>
    <rPh sb="0" eb="2">
      <t>カイゴ</t>
    </rPh>
    <phoneticPr fontId="2"/>
  </si>
  <si>
    <t>事業主</t>
    <rPh sb="0" eb="3">
      <t>ジギョウヌシ</t>
    </rPh>
    <phoneticPr fontId="2"/>
  </si>
  <si>
    <t>65～69歳</t>
    <rPh sb="5" eb="6">
      <t>サイ</t>
    </rPh>
    <phoneticPr fontId="2"/>
  </si>
  <si>
    <t>人</t>
    <rPh sb="0" eb="1">
      <t>ニン</t>
    </rPh>
    <phoneticPr fontId="2"/>
  </si>
  <si>
    <t>事業主負担分 計算式</t>
    <rPh sb="0" eb="3">
      <t>ジギョウヌシ</t>
    </rPh>
    <rPh sb="3" eb="6">
      <t>フタンブン</t>
    </rPh>
    <rPh sb="7" eb="9">
      <t>ケイサン</t>
    </rPh>
    <rPh sb="9" eb="10">
      <t>シキ</t>
    </rPh>
    <phoneticPr fontId="2"/>
  </si>
  <si>
    <t>事業主負担分</t>
    <rPh sb="0" eb="3">
      <t>ジギョウヌシ</t>
    </rPh>
    <rPh sb="3" eb="6">
      <t>フタンブン</t>
    </rPh>
    <phoneticPr fontId="2"/>
  </si>
  <si>
    <t>雇用保険料率</t>
    <rPh sb="0" eb="2">
      <t>コヨウ</t>
    </rPh>
    <rPh sb="2" eb="4">
      <t>ホケン</t>
    </rPh>
    <rPh sb="4" eb="6">
      <t>リョウリツ</t>
    </rPh>
    <phoneticPr fontId="2"/>
  </si>
  <si>
    <t>健康保険料率</t>
    <rPh sb="0" eb="2">
      <t>ケンコウ</t>
    </rPh>
    <rPh sb="2" eb="4">
      <t>ホケン</t>
    </rPh>
    <phoneticPr fontId="2"/>
  </si>
  <si>
    <t>年金保険料率</t>
    <rPh sb="0" eb="2">
      <t>ネンキン</t>
    </rPh>
    <rPh sb="2" eb="4">
      <t>ホケン</t>
    </rPh>
    <phoneticPr fontId="2"/>
  </si>
  <si>
    <t>介護保険</t>
    <rPh sb="0" eb="2">
      <t>カイゴ</t>
    </rPh>
    <rPh sb="2" eb="4">
      <t>ホケン</t>
    </rPh>
    <phoneticPr fontId="2"/>
  </si>
  <si>
    <t>名前</t>
    <rPh sb="0" eb="2">
      <t>ナマエ</t>
    </rPh>
    <phoneticPr fontId="2"/>
  </si>
  <si>
    <t>北海道</t>
    <phoneticPr fontId="2"/>
  </si>
  <si>
    <t>青森県</t>
    <rPh sb="2" eb="3">
      <t>ケン</t>
    </rPh>
    <phoneticPr fontId="2"/>
  </si>
  <si>
    <t>岩手県</t>
    <rPh sb="2" eb="3">
      <t>ケン</t>
    </rPh>
    <phoneticPr fontId="2"/>
  </si>
  <si>
    <t>宮城県</t>
    <rPh sb="2" eb="3">
      <t>ケン</t>
    </rPh>
    <phoneticPr fontId="2"/>
  </si>
  <si>
    <t>秋田県</t>
    <rPh sb="2" eb="3">
      <t>ケン</t>
    </rPh>
    <phoneticPr fontId="2"/>
  </si>
  <si>
    <t>山形県</t>
    <rPh sb="2" eb="3">
      <t>ケン</t>
    </rPh>
    <phoneticPr fontId="2"/>
  </si>
  <si>
    <t>福島県</t>
    <rPh sb="2" eb="3">
      <t>ケン</t>
    </rPh>
    <phoneticPr fontId="2"/>
  </si>
  <si>
    <t>茨城県</t>
    <rPh sb="2" eb="3">
      <t>ケン</t>
    </rPh>
    <phoneticPr fontId="2"/>
  </si>
  <si>
    <t>栃木県</t>
    <rPh sb="2" eb="3">
      <t>ケン</t>
    </rPh>
    <phoneticPr fontId="2"/>
  </si>
  <si>
    <t>群馬県</t>
    <rPh sb="2" eb="3">
      <t>ケン</t>
    </rPh>
    <phoneticPr fontId="2"/>
  </si>
  <si>
    <t>埼玉県</t>
    <rPh sb="2" eb="3">
      <t>ケン</t>
    </rPh>
    <phoneticPr fontId="2"/>
  </si>
  <si>
    <t>千葉県</t>
    <rPh sb="2" eb="3">
      <t>ケン</t>
    </rPh>
    <phoneticPr fontId="2"/>
  </si>
  <si>
    <t>東京都</t>
    <rPh sb="2" eb="3">
      <t>ト</t>
    </rPh>
    <phoneticPr fontId="2"/>
  </si>
  <si>
    <t>神奈川県</t>
    <rPh sb="3" eb="4">
      <t>ケン</t>
    </rPh>
    <phoneticPr fontId="2"/>
  </si>
  <si>
    <t>新潟県</t>
    <rPh sb="2" eb="3">
      <t>ケン</t>
    </rPh>
    <phoneticPr fontId="2"/>
  </si>
  <si>
    <t>富山県</t>
    <rPh sb="2" eb="3">
      <t>ケン</t>
    </rPh>
    <phoneticPr fontId="2"/>
  </si>
  <si>
    <t>石川県</t>
    <rPh sb="2" eb="3">
      <t>ケン</t>
    </rPh>
    <phoneticPr fontId="2"/>
  </si>
  <si>
    <t>福井県</t>
    <rPh sb="2" eb="3">
      <t>ケン</t>
    </rPh>
    <phoneticPr fontId="2"/>
  </si>
  <si>
    <t>山梨県</t>
    <rPh sb="2" eb="3">
      <t>ケン</t>
    </rPh>
    <phoneticPr fontId="2"/>
  </si>
  <si>
    <t>長野県</t>
    <rPh sb="2" eb="3">
      <t>ケン</t>
    </rPh>
    <phoneticPr fontId="2"/>
  </si>
  <si>
    <t>岐阜県</t>
    <rPh sb="2" eb="3">
      <t>ケン</t>
    </rPh>
    <phoneticPr fontId="2"/>
  </si>
  <si>
    <t>静岡県</t>
    <rPh sb="2" eb="3">
      <t>ケン</t>
    </rPh>
    <phoneticPr fontId="2"/>
  </si>
  <si>
    <t>愛知県</t>
    <rPh sb="2" eb="3">
      <t>ケン</t>
    </rPh>
    <phoneticPr fontId="2"/>
  </si>
  <si>
    <t>三重県</t>
    <rPh sb="2" eb="3">
      <t>ケン</t>
    </rPh>
    <phoneticPr fontId="2"/>
  </si>
  <si>
    <t>滋賀県</t>
    <rPh sb="2" eb="3">
      <t>ケン</t>
    </rPh>
    <phoneticPr fontId="2"/>
  </si>
  <si>
    <t>京都府</t>
    <rPh sb="2" eb="3">
      <t>フ</t>
    </rPh>
    <phoneticPr fontId="2"/>
  </si>
  <si>
    <t>大阪府</t>
    <rPh sb="2" eb="3">
      <t>フ</t>
    </rPh>
    <phoneticPr fontId="2"/>
  </si>
  <si>
    <t>兵庫県</t>
    <rPh sb="2" eb="3">
      <t>ケン</t>
    </rPh>
    <phoneticPr fontId="2"/>
  </si>
  <si>
    <t>奈良県</t>
    <rPh sb="2" eb="3">
      <t>ケン</t>
    </rPh>
    <phoneticPr fontId="2"/>
  </si>
  <si>
    <t>和歌山県</t>
    <rPh sb="3" eb="4">
      <t>ケン</t>
    </rPh>
    <phoneticPr fontId="2"/>
  </si>
  <si>
    <t>鳥取県</t>
    <rPh sb="2" eb="3">
      <t>ケン</t>
    </rPh>
    <phoneticPr fontId="2"/>
  </si>
  <si>
    <t>島根県</t>
    <rPh sb="2" eb="3">
      <t>ケン</t>
    </rPh>
    <phoneticPr fontId="2"/>
  </si>
  <si>
    <t>岡山県</t>
    <rPh sb="2" eb="3">
      <t>ケン</t>
    </rPh>
    <phoneticPr fontId="2"/>
  </si>
  <si>
    <t>広島県</t>
    <rPh sb="2" eb="3">
      <t>ケン</t>
    </rPh>
    <phoneticPr fontId="2"/>
  </si>
  <si>
    <t>山口県</t>
    <rPh sb="2" eb="3">
      <t>ケン</t>
    </rPh>
    <phoneticPr fontId="2"/>
  </si>
  <si>
    <t>徳島県</t>
    <rPh sb="2" eb="3">
      <t>ケン</t>
    </rPh>
    <phoneticPr fontId="2"/>
  </si>
  <si>
    <t>香川県</t>
    <rPh sb="2" eb="3">
      <t>ケン</t>
    </rPh>
    <phoneticPr fontId="2"/>
  </si>
  <si>
    <t>愛媛県</t>
    <rPh sb="2" eb="3">
      <t>ケン</t>
    </rPh>
    <phoneticPr fontId="2"/>
  </si>
  <si>
    <t>高知県</t>
    <rPh sb="2" eb="3">
      <t>ケン</t>
    </rPh>
    <phoneticPr fontId="2"/>
  </si>
  <si>
    <t>福岡県</t>
    <rPh sb="2" eb="3">
      <t>ケン</t>
    </rPh>
    <phoneticPr fontId="2"/>
  </si>
  <si>
    <t>佐賀県</t>
    <rPh sb="2" eb="3">
      <t>ケン</t>
    </rPh>
    <phoneticPr fontId="2"/>
  </si>
  <si>
    <t>長崎県</t>
    <rPh sb="2" eb="3">
      <t>ケン</t>
    </rPh>
    <phoneticPr fontId="2"/>
  </si>
  <si>
    <t>熊本県</t>
    <rPh sb="2" eb="3">
      <t>ケン</t>
    </rPh>
    <phoneticPr fontId="2"/>
  </si>
  <si>
    <t>大分県</t>
    <rPh sb="2" eb="3">
      <t>ケン</t>
    </rPh>
    <phoneticPr fontId="2"/>
  </si>
  <si>
    <t>宮崎県</t>
    <rPh sb="2" eb="3">
      <t>ケン</t>
    </rPh>
    <phoneticPr fontId="2"/>
  </si>
  <si>
    <t>鹿児島県</t>
    <rPh sb="3" eb="4">
      <t>ケン</t>
    </rPh>
    <phoneticPr fontId="2"/>
  </si>
  <si>
    <t>沖縄県</t>
    <rPh sb="2" eb="3">
      <t>ケン</t>
    </rPh>
    <phoneticPr fontId="2"/>
  </si>
  <si>
    <t>個人負担分 計算式</t>
    <rPh sb="0" eb="2">
      <t>コジン</t>
    </rPh>
    <rPh sb="2" eb="5">
      <t>フタンブン</t>
    </rPh>
    <rPh sb="6" eb="8">
      <t>ケイサン</t>
    </rPh>
    <rPh sb="8" eb="9">
      <t>シキ</t>
    </rPh>
    <phoneticPr fontId="2"/>
  </si>
  <si>
    <t>計算前</t>
    <rPh sb="0" eb="2">
      <t>ケイサン</t>
    </rPh>
    <rPh sb="2" eb="3">
      <t>マエ</t>
    </rPh>
    <phoneticPr fontId="2"/>
  </si>
  <si>
    <t>リスト</t>
    <phoneticPr fontId="2"/>
  </si>
  <si>
    <t>計算後</t>
    <rPh sb="0" eb="2">
      <t>ケイサン</t>
    </rPh>
    <rPh sb="2" eb="3">
      <t>ゴ</t>
    </rPh>
    <phoneticPr fontId="2"/>
  </si>
  <si>
    <t>本人負担</t>
    <rPh sb="0" eb="2">
      <t>ホンニン</t>
    </rPh>
    <rPh sb="2" eb="4">
      <t>フタン</t>
    </rPh>
    <phoneticPr fontId="2"/>
  </si>
  <si>
    <t>一人親方</t>
    <rPh sb="0" eb="2">
      <t>ヒトリ</t>
    </rPh>
    <rPh sb="2" eb="4">
      <t>オヤカタ</t>
    </rPh>
    <phoneticPr fontId="2"/>
  </si>
  <si>
    <t>従事者</t>
    <rPh sb="0" eb="2">
      <t>ジュウジ</t>
    </rPh>
    <rPh sb="2" eb="3">
      <t>シャ</t>
    </rPh>
    <phoneticPr fontId="2"/>
  </si>
  <si>
    <t>介護保険料</t>
    <rPh sb="0" eb="2">
      <t>カイゴ</t>
    </rPh>
    <rPh sb="2" eb="4">
      <t>ホケン</t>
    </rPh>
    <rPh sb="4" eb="5">
      <t>リョウ</t>
    </rPh>
    <phoneticPr fontId="2"/>
  </si>
  <si>
    <t>本人負担</t>
    <rPh sb="0" eb="2">
      <t>ホンニン</t>
    </rPh>
    <rPh sb="2" eb="4">
      <t>フタン</t>
    </rPh>
    <phoneticPr fontId="1"/>
  </si>
  <si>
    <t>個人負担分</t>
    <rPh sb="0" eb="2">
      <t>コジン</t>
    </rPh>
    <rPh sb="2" eb="5">
      <t>フタンブン</t>
    </rPh>
    <phoneticPr fontId="2"/>
  </si>
  <si>
    <t>健康保険</t>
    <rPh sb="0" eb="2">
      <t>ケンコウ</t>
    </rPh>
    <rPh sb="2" eb="4">
      <t>ホケン</t>
    </rPh>
    <phoneticPr fontId="3"/>
  </si>
  <si>
    <t>リスト</t>
    <phoneticPr fontId="4"/>
  </si>
  <si>
    <t>金額</t>
    <rPh sb="0" eb="2">
      <t>キンガク</t>
    </rPh>
    <phoneticPr fontId="4"/>
  </si>
  <si>
    <t>形態</t>
    <rPh sb="0" eb="2">
      <t>ケイタイ</t>
    </rPh>
    <phoneticPr fontId="4"/>
  </si>
  <si>
    <t>計算前のデータ</t>
    <rPh sb="0" eb="2">
      <t>ケイサン</t>
    </rPh>
    <rPh sb="2" eb="3">
      <t>マエ</t>
    </rPh>
    <phoneticPr fontId="4"/>
  </si>
  <si>
    <t>扶養分</t>
    <rPh sb="0" eb="2">
      <t>フヨウ</t>
    </rPh>
    <rPh sb="2" eb="3">
      <t>フン</t>
    </rPh>
    <phoneticPr fontId="4"/>
  </si>
  <si>
    <t>計</t>
    <rPh sb="0" eb="1">
      <t>ケイ</t>
    </rPh>
    <phoneticPr fontId="4"/>
  </si>
  <si>
    <t>健康保険料/21日</t>
    <rPh sb="0" eb="2">
      <t>ケンコウ</t>
    </rPh>
    <rPh sb="2" eb="4">
      <t>ホケン</t>
    </rPh>
    <rPh sb="4" eb="5">
      <t>リョウ</t>
    </rPh>
    <rPh sb="8" eb="9">
      <t>ヒ</t>
    </rPh>
    <phoneticPr fontId="4"/>
  </si>
  <si>
    <t>扶養関係</t>
    <rPh sb="0" eb="2">
      <t>フヨウ</t>
    </rPh>
    <rPh sb="2" eb="4">
      <t>カンケイ</t>
    </rPh>
    <phoneticPr fontId="4"/>
  </si>
  <si>
    <t>1人目</t>
    <rPh sb="1" eb="2">
      <t>ニン</t>
    </rPh>
    <rPh sb="2" eb="3">
      <t>メ</t>
    </rPh>
    <phoneticPr fontId="4"/>
  </si>
  <si>
    <t>2人目</t>
    <rPh sb="1" eb="2">
      <t>ニン</t>
    </rPh>
    <rPh sb="2" eb="3">
      <t>メ</t>
    </rPh>
    <phoneticPr fontId="4"/>
  </si>
  <si>
    <t>3人目</t>
    <rPh sb="1" eb="2">
      <t>ニン</t>
    </rPh>
    <rPh sb="2" eb="3">
      <t>メ</t>
    </rPh>
    <phoneticPr fontId="4"/>
  </si>
  <si>
    <t>4人目</t>
    <rPh sb="1" eb="2">
      <t>ニン</t>
    </rPh>
    <rPh sb="2" eb="3">
      <t>メ</t>
    </rPh>
    <phoneticPr fontId="4"/>
  </si>
  <si>
    <t>5人目</t>
    <rPh sb="1" eb="2">
      <t>ニン</t>
    </rPh>
    <rPh sb="2" eb="3">
      <t>メ</t>
    </rPh>
    <phoneticPr fontId="4"/>
  </si>
  <si>
    <t>扶養分金額</t>
    <rPh sb="0" eb="2">
      <t>フヨウ</t>
    </rPh>
    <rPh sb="2" eb="3">
      <t>フン</t>
    </rPh>
    <rPh sb="3" eb="5">
      <t>キンガク</t>
    </rPh>
    <phoneticPr fontId="4"/>
  </si>
  <si>
    <t>介護保険料/21日</t>
    <rPh sb="0" eb="2">
      <t>カイゴ</t>
    </rPh>
    <rPh sb="2" eb="4">
      <t>ホケン</t>
    </rPh>
    <rPh sb="4" eb="5">
      <t>リョウ</t>
    </rPh>
    <rPh sb="8" eb="9">
      <t>ヒ</t>
    </rPh>
    <phoneticPr fontId="4"/>
  </si>
  <si>
    <t>介護保険</t>
    <rPh sb="0" eb="2">
      <t>カイゴ</t>
    </rPh>
    <rPh sb="2" eb="4">
      <t>ホケン</t>
    </rPh>
    <phoneticPr fontId="4"/>
  </si>
  <si>
    <t>地域</t>
    <rPh sb="0" eb="2">
      <t>チイキ</t>
    </rPh>
    <phoneticPr fontId="2"/>
  </si>
  <si>
    <t>区分</t>
    <rPh sb="0" eb="2">
      <t>クブン</t>
    </rPh>
    <phoneticPr fontId="2"/>
  </si>
  <si>
    <t>見積書ナンバー</t>
    <rPh sb="0" eb="3">
      <t>ミツモリショ</t>
    </rPh>
    <phoneticPr fontId="11"/>
  </si>
  <si>
    <t>雇用保険</t>
    <rPh sb="0" eb="2">
      <t>コヨウ</t>
    </rPh>
    <rPh sb="2" eb="4">
      <t>ホケン</t>
    </rPh>
    <phoneticPr fontId="11"/>
  </si>
  <si>
    <t>氏名</t>
    <rPh sb="0" eb="2">
      <t>シメイ</t>
    </rPh>
    <phoneticPr fontId="11"/>
  </si>
  <si>
    <t>法定福利費内訳（各保険料の日額：事業所負担分）</t>
    <rPh sb="0" eb="2">
      <t>ホウテイ</t>
    </rPh>
    <rPh sb="2" eb="5">
      <t>フクリヒ</t>
    </rPh>
    <rPh sb="5" eb="7">
      <t>ウチワケ</t>
    </rPh>
    <rPh sb="8" eb="11">
      <t>カクホケン</t>
    </rPh>
    <rPh sb="11" eb="12">
      <t>リョウ</t>
    </rPh>
    <rPh sb="13" eb="15">
      <t>ニチガク</t>
    </rPh>
    <rPh sb="16" eb="19">
      <t>ジギョウショ</t>
    </rPh>
    <rPh sb="19" eb="22">
      <t>フタンブン</t>
    </rPh>
    <phoneticPr fontId="11"/>
  </si>
  <si>
    <t>消費税等</t>
    <rPh sb="0" eb="4">
      <t>ショウヒゼイトウ</t>
    </rPh>
    <phoneticPr fontId="11"/>
  </si>
  <si>
    <t>法定福利費事業主負担額</t>
    <rPh sb="0" eb="2">
      <t>ホウテイ</t>
    </rPh>
    <rPh sb="2" eb="4">
      <t>フクリ</t>
    </rPh>
    <rPh sb="4" eb="5">
      <t>ヒ</t>
    </rPh>
    <rPh sb="5" eb="8">
      <t>ジギョウヌシ</t>
    </rPh>
    <rPh sb="8" eb="10">
      <t>フタン</t>
    </rPh>
    <rPh sb="10" eb="11">
      <t>ガク</t>
    </rPh>
    <phoneticPr fontId="11"/>
  </si>
  <si>
    <t>雇用保険料</t>
    <rPh sb="0" eb="2">
      <t>コヨウ</t>
    </rPh>
    <rPh sb="2" eb="5">
      <t>ホケンリョウ</t>
    </rPh>
    <phoneticPr fontId="11"/>
  </si>
  <si>
    <t>健康保険料</t>
    <rPh sb="0" eb="2">
      <t>ケンコウ</t>
    </rPh>
    <rPh sb="2" eb="5">
      <t>ホケンリョウ</t>
    </rPh>
    <phoneticPr fontId="11"/>
  </si>
  <si>
    <t>介護保険料</t>
    <rPh sb="0" eb="2">
      <t>カイゴ</t>
    </rPh>
    <rPh sb="2" eb="5">
      <t>ホケンリョウ</t>
    </rPh>
    <phoneticPr fontId="11"/>
  </si>
  <si>
    <t>料率</t>
    <rPh sb="0" eb="2">
      <t>リョウリツ</t>
    </rPh>
    <phoneticPr fontId="11"/>
  </si>
  <si>
    <t>対象金額</t>
    <rPh sb="0" eb="2">
      <t>タイショウ</t>
    </rPh>
    <rPh sb="2" eb="4">
      <t>キンガク</t>
    </rPh>
    <phoneticPr fontId="11"/>
  </si>
  <si>
    <t>厚生年金保険料</t>
    <rPh sb="0" eb="2">
      <t>コウセイ</t>
    </rPh>
    <rPh sb="2" eb="4">
      <t>ネンキン</t>
    </rPh>
    <rPh sb="4" eb="7">
      <t>ホケンリョウ</t>
    </rPh>
    <phoneticPr fontId="11"/>
  </si>
  <si>
    <t>対象労務費</t>
    <rPh sb="0" eb="2">
      <t>タイショウ</t>
    </rPh>
    <rPh sb="2" eb="5">
      <t>ロウムヒ</t>
    </rPh>
    <phoneticPr fontId="11"/>
  </si>
  <si>
    <t>子ども・子育て拠出金</t>
    <phoneticPr fontId="11"/>
  </si>
  <si>
    <t>法定福利費（事業主負担分）</t>
    <rPh sb="0" eb="2">
      <t>ホウテイ</t>
    </rPh>
    <rPh sb="2" eb="4">
      <t>フクリ</t>
    </rPh>
    <rPh sb="4" eb="5">
      <t>ヒ</t>
    </rPh>
    <rPh sb="6" eb="9">
      <t>ジギョウヌシ</t>
    </rPh>
    <rPh sb="9" eb="12">
      <t>フタンブン</t>
    </rPh>
    <phoneticPr fontId="2"/>
  </si>
  <si>
    <t>70～74歳</t>
    <rPh sb="5" eb="6">
      <t>サイ</t>
    </rPh>
    <phoneticPr fontId="2"/>
  </si>
  <si>
    <t>75歳以上</t>
    <rPh sb="2" eb="3">
      <t>サイ</t>
    </rPh>
    <rPh sb="3" eb="5">
      <t>イジョウ</t>
    </rPh>
    <phoneticPr fontId="11"/>
  </si>
  <si>
    <t>無</t>
    <rPh sb="0" eb="1">
      <t>ナシ</t>
    </rPh>
    <phoneticPr fontId="2"/>
  </si>
  <si>
    <t>月給</t>
    <rPh sb="0" eb="2">
      <t>ゲッキュウ</t>
    </rPh>
    <phoneticPr fontId="11"/>
  </si>
  <si>
    <t>給与額入力（日給額または月給額）</t>
    <rPh sb="0" eb="3">
      <t>キュウヨガク</t>
    </rPh>
    <rPh sb="3" eb="5">
      <t>ニュウリョク</t>
    </rPh>
    <rPh sb="6" eb="8">
      <t>ニッキュウ</t>
    </rPh>
    <rPh sb="8" eb="9">
      <t>ガク</t>
    </rPh>
    <rPh sb="12" eb="14">
      <t>ゲッキュウ</t>
    </rPh>
    <rPh sb="14" eb="15">
      <t>ガク</t>
    </rPh>
    <phoneticPr fontId="11"/>
  </si>
  <si>
    <t>健康保険(「無」の場合プルダウン選択)</t>
    <rPh sb="0" eb="2">
      <t>ケンコウ</t>
    </rPh>
    <rPh sb="2" eb="4">
      <t>ホケン</t>
    </rPh>
    <rPh sb="6" eb="7">
      <t>ナシ</t>
    </rPh>
    <rPh sb="9" eb="11">
      <t>バアイ</t>
    </rPh>
    <rPh sb="16" eb="18">
      <t>センタク</t>
    </rPh>
    <phoneticPr fontId="2"/>
  </si>
  <si>
    <t>厚生年金(「無」の場合プルダウン選択)</t>
    <rPh sb="0" eb="2">
      <t>コウセイ</t>
    </rPh>
    <rPh sb="2" eb="4">
      <t>ネンキン</t>
    </rPh>
    <rPh sb="6" eb="7">
      <t>ナシ</t>
    </rPh>
    <rPh sb="9" eb="11">
      <t>バアイ</t>
    </rPh>
    <rPh sb="16" eb="18">
      <t>センタク</t>
    </rPh>
    <phoneticPr fontId="2"/>
  </si>
  <si>
    <t>雇用保険(「無」の場合プルダウン選択)</t>
    <rPh sb="0" eb="2">
      <t>コヨウ</t>
    </rPh>
    <rPh sb="2" eb="4">
      <t>ホケン</t>
    </rPh>
    <rPh sb="6" eb="7">
      <t>ナシ</t>
    </rPh>
    <rPh sb="9" eb="11">
      <t>バアイ</t>
    </rPh>
    <rPh sb="16" eb="18">
      <t>センタク</t>
    </rPh>
    <phoneticPr fontId="2"/>
  </si>
  <si>
    <t>給与種別（「月固定給」の場合プルダウン選択）</t>
    <rPh sb="0" eb="2">
      <t>キュウヨ</t>
    </rPh>
    <rPh sb="2" eb="4">
      <t>シュベツ</t>
    </rPh>
    <rPh sb="6" eb="7">
      <t>ツキ</t>
    </rPh>
    <rPh sb="7" eb="10">
      <t>コテイキュウ</t>
    </rPh>
    <rPh sb="12" eb="14">
      <t>バアイ</t>
    </rPh>
    <rPh sb="19" eb="21">
      <t>センタク</t>
    </rPh>
    <phoneticPr fontId="11"/>
  </si>
  <si>
    <t>年齢(プルダウン選択)</t>
    <rPh sb="0" eb="2">
      <t>ネンレイ</t>
    </rPh>
    <rPh sb="8" eb="10">
      <t>センタク</t>
    </rPh>
    <phoneticPr fontId="2"/>
  </si>
  <si>
    <t>法定福利費計算シート　入力欄</t>
    <rPh sb="0" eb="2">
      <t>ホウテイ</t>
    </rPh>
    <rPh sb="2" eb="5">
      <t>フクリヒ</t>
    </rPh>
    <rPh sb="5" eb="7">
      <t>ケイサン</t>
    </rPh>
    <rPh sb="11" eb="13">
      <t>ニュウリョク</t>
    </rPh>
    <rPh sb="13" eb="14">
      <t>ラン</t>
    </rPh>
    <phoneticPr fontId="11"/>
  </si>
  <si>
    <t>氏　　名</t>
    <rPh sb="0" eb="1">
      <t>シ</t>
    </rPh>
    <rPh sb="3" eb="4">
      <t>メイ</t>
    </rPh>
    <phoneticPr fontId="2"/>
  </si>
  <si>
    <t>39歳以下</t>
    <rPh sb="2" eb="3">
      <t>サイ</t>
    </rPh>
    <rPh sb="3" eb="5">
      <t>イカ</t>
    </rPh>
    <phoneticPr fontId="2"/>
  </si>
  <si>
    <t>健保</t>
    <rPh sb="0" eb="2">
      <t>ケンポ</t>
    </rPh>
    <phoneticPr fontId="11"/>
  </si>
  <si>
    <t>年金・子ども</t>
    <rPh sb="0" eb="2">
      <t>ネンキン</t>
    </rPh>
    <rPh sb="3" eb="4">
      <t>コ</t>
    </rPh>
    <phoneticPr fontId="2"/>
  </si>
  <si>
    <t>40～63歳</t>
    <rPh sb="5" eb="6">
      <t>サイ</t>
    </rPh>
    <phoneticPr fontId="2"/>
  </si>
  <si>
    <t>64歳</t>
    <rPh sb="2" eb="3">
      <t>サイ</t>
    </rPh>
    <phoneticPr fontId="11"/>
  </si>
  <si>
    <t>雇用①</t>
    <rPh sb="0" eb="2">
      <t>コヨウ</t>
    </rPh>
    <phoneticPr fontId="2"/>
  </si>
  <si>
    <t>年齢区分</t>
    <rPh sb="0" eb="2">
      <t>ネンレイ</t>
    </rPh>
    <rPh sb="2" eb="4">
      <t>クブン</t>
    </rPh>
    <phoneticPr fontId="11"/>
  </si>
  <si>
    <t>三九歳以下</t>
    <rPh sb="0" eb="1">
      <t>サン</t>
    </rPh>
    <rPh sb="1" eb="2">
      <t>キュウ</t>
    </rPh>
    <rPh sb="2" eb="5">
      <t>サイイカ</t>
    </rPh>
    <phoneticPr fontId="11"/>
  </si>
  <si>
    <t>七〇から七四歳</t>
    <rPh sb="0" eb="2">
      <t>ナナジュウ</t>
    </rPh>
    <rPh sb="4" eb="5">
      <t>ナナ</t>
    </rPh>
    <rPh sb="5" eb="6">
      <t>ヨン</t>
    </rPh>
    <rPh sb="6" eb="7">
      <t>サイ</t>
    </rPh>
    <phoneticPr fontId="11"/>
  </si>
  <si>
    <t>七五歳以上</t>
    <rPh sb="0" eb="1">
      <t>ナナ</t>
    </rPh>
    <rPh sb="1" eb="2">
      <t>ゴ</t>
    </rPh>
    <rPh sb="2" eb="3">
      <t>サイ</t>
    </rPh>
    <rPh sb="3" eb="5">
      <t>イジョウ</t>
    </rPh>
    <phoneticPr fontId="11"/>
  </si>
  <si>
    <t>↑64歳の場合必ず選択</t>
    <rPh sb="3" eb="4">
      <t>サイ</t>
    </rPh>
    <rPh sb="5" eb="7">
      <t>バアイ</t>
    </rPh>
    <rPh sb="7" eb="8">
      <t>カナラ</t>
    </rPh>
    <rPh sb="9" eb="11">
      <t>センタク</t>
    </rPh>
    <phoneticPr fontId="11"/>
  </si>
  <si>
    <t>仮判定</t>
    <rPh sb="0" eb="1">
      <t>カリ</t>
    </rPh>
    <rPh sb="1" eb="3">
      <t>ハンテイ</t>
    </rPh>
    <phoneticPr fontId="2"/>
  </si>
  <si>
    <t>雇用②</t>
    <rPh sb="0" eb="2">
      <t>コヨウ</t>
    </rPh>
    <phoneticPr fontId="11"/>
  </si>
  <si>
    <t>合計</t>
    <rPh sb="0" eb="2">
      <t>ゴウケイ</t>
    </rPh>
    <phoneticPr fontId="11"/>
  </si>
  <si>
    <t>現場就労日数</t>
    <rPh sb="0" eb="2">
      <t>ゲンバ</t>
    </rPh>
    <rPh sb="2" eb="4">
      <t>シュウロウ</t>
    </rPh>
    <rPh sb="4" eb="6">
      <t>ニッスウ</t>
    </rPh>
    <phoneticPr fontId="2"/>
  </si>
  <si>
    <t>厚生年金（子ども拠出金含む）</t>
    <rPh sb="0" eb="2">
      <t>コウセイ</t>
    </rPh>
    <rPh sb="2" eb="4">
      <t>ネンキン</t>
    </rPh>
    <rPh sb="5" eb="6">
      <t>コ</t>
    </rPh>
    <rPh sb="8" eb="11">
      <t>キョシュツキン</t>
    </rPh>
    <rPh sb="11" eb="12">
      <t>フク</t>
    </rPh>
    <phoneticPr fontId="2"/>
  </si>
  <si>
    <t>介護（健康保険）</t>
    <rPh sb="0" eb="2">
      <t>カイゴ</t>
    </rPh>
    <rPh sb="3" eb="5">
      <t>ケンコウ</t>
    </rPh>
    <rPh sb="5" eb="7">
      <t>ホケン</t>
    </rPh>
    <phoneticPr fontId="2"/>
  </si>
  <si>
    <t>法定福利費　　　　　　　　　日額合計</t>
    <rPh sb="0" eb="2">
      <t>ホウテイ</t>
    </rPh>
    <rPh sb="2" eb="4">
      <t>フクリ</t>
    </rPh>
    <rPh sb="4" eb="5">
      <t>ヒ</t>
    </rPh>
    <rPh sb="14" eb="16">
      <t>ニチガク</t>
    </rPh>
    <rPh sb="16" eb="18">
      <t>ゴウケイ</t>
    </rPh>
    <phoneticPr fontId="2"/>
  </si>
  <si>
    <t>労務費　　　　（a×b）</t>
    <rPh sb="0" eb="3">
      <t>ロウムヒ</t>
    </rPh>
    <phoneticPr fontId="2"/>
  </si>
  <si>
    <t>見積書番号</t>
    <rPh sb="0" eb="3">
      <t>ミツモリショ</t>
    </rPh>
    <rPh sb="3" eb="5">
      <t>バンゴウ</t>
    </rPh>
    <phoneticPr fontId="2"/>
  </si>
  <si>
    <t>見積日</t>
    <rPh sb="0" eb="2">
      <t>ミツモリ</t>
    </rPh>
    <rPh sb="2" eb="3">
      <t>ビ</t>
    </rPh>
    <phoneticPr fontId="2"/>
  </si>
  <si>
    <t>取引先名</t>
    <rPh sb="0" eb="2">
      <t>トリヒキ</t>
    </rPh>
    <rPh sb="2" eb="3">
      <t>サキ</t>
    </rPh>
    <rPh sb="3" eb="4">
      <t>メイ</t>
    </rPh>
    <phoneticPr fontId="2"/>
  </si>
  <si>
    <t>工事件名</t>
    <rPh sb="0" eb="2">
      <t>コウジ</t>
    </rPh>
    <rPh sb="2" eb="4">
      <t>ケンメイ</t>
    </rPh>
    <phoneticPr fontId="2"/>
  </si>
  <si>
    <t>自</t>
    <rPh sb="0" eb="1">
      <t>ジ</t>
    </rPh>
    <phoneticPr fontId="2"/>
  </si>
  <si>
    <t>至</t>
    <rPh sb="0" eb="1">
      <t>イタル</t>
    </rPh>
    <phoneticPr fontId="2"/>
  </si>
  <si>
    <t>工事場所</t>
    <rPh sb="0" eb="2">
      <t>コウジ</t>
    </rPh>
    <rPh sb="2" eb="4">
      <t>バショ</t>
    </rPh>
    <phoneticPr fontId="2"/>
  </si>
  <si>
    <t>支払条件</t>
    <rPh sb="0" eb="2">
      <t>シハラ</t>
    </rPh>
    <rPh sb="2" eb="4">
      <t>ジョウケン</t>
    </rPh>
    <phoneticPr fontId="2"/>
  </si>
  <si>
    <t>その他</t>
    <rPh sb="2" eb="3">
      <t>タ</t>
    </rPh>
    <phoneticPr fontId="2"/>
  </si>
  <si>
    <t>見積期限</t>
    <rPh sb="0" eb="2">
      <t>ミツモリ</t>
    </rPh>
    <rPh sb="2" eb="4">
      <t>キゲン</t>
    </rPh>
    <phoneticPr fontId="2"/>
  </si>
  <si>
    <t>見　積　内　訳　書</t>
  </si>
  <si>
    <t>摘　　　　　要</t>
    <rPh sb="0" eb="1">
      <t>テキ</t>
    </rPh>
    <rPh sb="6" eb="7">
      <t>ヨウ</t>
    </rPh>
    <phoneticPr fontId="22"/>
  </si>
  <si>
    <t>算定方法</t>
    <rPh sb="0" eb="2">
      <t>サンテイ</t>
    </rPh>
    <rPh sb="2" eb="4">
      <t>ホウホウ</t>
    </rPh>
    <phoneticPr fontId="22"/>
  </si>
  <si>
    <t>（Ａ）</t>
    <phoneticPr fontId="22"/>
  </si>
  <si>
    <t>（Ａ）×</t>
    <phoneticPr fontId="22"/>
  </si>
  <si>
    <t>合　　　計　　（税　抜　き）</t>
    <rPh sb="0" eb="1">
      <t>ゴウ</t>
    </rPh>
    <rPh sb="4" eb="5">
      <t>ケイ</t>
    </rPh>
    <rPh sb="8" eb="9">
      <t>ゼイ</t>
    </rPh>
    <rPh sb="10" eb="11">
      <t>ヌ</t>
    </rPh>
    <phoneticPr fontId="22"/>
  </si>
  <si>
    <t>法定福利費内訳</t>
    <rPh sb="0" eb="2">
      <t>ホウテイ</t>
    </rPh>
    <rPh sb="2" eb="4">
      <t>フクリ</t>
    </rPh>
    <rPh sb="4" eb="5">
      <t>ヒ</t>
    </rPh>
    <rPh sb="5" eb="7">
      <t>ウチワケ</t>
    </rPh>
    <phoneticPr fontId="22"/>
  </si>
  <si>
    <t/>
  </si>
  <si>
    <t>小計</t>
  </si>
  <si>
    <t>名          称</t>
  </si>
  <si>
    <t>仕 様</t>
  </si>
  <si>
    <t>単 位</t>
  </si>
  <si>
    <t>数 量</t>
  </si>
  <si>
    <t>単 価</t>
  </si>
  <si>
    <t>金 額</t>
  </si>
  <si>
    <t>備                 考</t>
  </si>
  <si>
    <t>No.2</t>
  </si>
  <si>
    <t>No.3</t>
  </si>
  <si>
    <t>No.4</t>
  </si>
  <si>
    <t>No.5</t>
  </si>
  <si>
    <t>諸経費（一般管理費）</t>
  </si>
  <si>
    <t>法定福利費合計</t>
    <rPh sb="0" eb="2">
      <t>ホウテイ</t>
    </rPh>
    <rPh sb="2" eb="4">
      <t>フクリ</t>
    </rPh>
    <rPh sb="4" eb="5">
      <t>ヒ</t>
    </rPh>
    <rPh sb="5" eb="7">
      <t>ゴウケイ</t>
    </rPh>
    <phoneticPr fontId="22"/>
  </si>
  <si>
    <t>（B)</t>
    <phoneticPr fontId="22"/>
  </si>
  <si>
    <t>見積番号</t>
    <rPh sb="0" eb="2">
      <t>ミツモリ</t>
    </rPh>
    <rPh sb="2" eb="4">
      <t>バンゴウ</t>
    </rPh>
    <phoneticPr fontId="22"/>
  </si>
  <si>
    <t>見積日</t>
    <rPh sb="0" eb="2">
      <t>ミツモリ</t>
    </rPh>
    <rPh sb="2" eb="3">
      <t>ビ</t>
    </rPh>
    <phoneticPr fontId="22"/>
  </si>
  <si>
    <t>御 見 積 書</t>
    <rPh sb="0" eb="1">
      <t>ミ</t>
    </rPh>
    <rPh sb="2" eb="3">
      <t>ミ</t>
    </rPh>
    <rPh sb="4" eb="5">
      <t>セキ</t>
    </rPh>
    <rPh sb="6" eb="7">
      <t>カ</t>
    </rPh>
    <phoneticPr fontId="11"/>
  </si>
  <si>
    <t>御中</t>
    <rPh sb="0" eb="2">
      <t>オンチュウ</t>
    </rPh>
    <phoneticPr fontId="22"/>
  </si>
  <si>
    <t>工事件名</t>
    <rPh sb="0" eb="2">
      <t>コウジ</t>
    </rPh>
    <rPh sb="2" eb="4">
      <t>ケンメイ</t>
    </rPh>
    <phoneticPr fontId="22"/>
  </si>
  <si>
    <t>工事場所</t>
    <rPh sb="0" eb="2">
      <t>コウジ</t>
    </rPh>
    <rPh sb="2" eb="4">
      <t>バショ</t>
    </rPh>
    <phoneticPr fontId="22"/>
  </si>
  <si>
    <t>見積金額（税抜き）</t>
    <rPh sb="0" eb="2">
      <t>ミツモリ</t>
    </rPh>
    <rPh sb="2" eb="4">
      <t>キンガク</t>
    </rPh>
    <rPh sb="5" eb="6">
      <t>ゼイ</t>
    </rPh>
    <rPh sb="6" eb="7">
      <t>ヌ</t>
    </rPh>
    <phoneticPr fontId="11"/>
  </si>
  <si>
    <t>円</t>
    <rPh sb="0" eb="1">
      <t>エン</t>
    </rPh>
    <phoneticPr fontId="22"/>
  </si>
  <si>
    <t>（</t>
    <phoneticPr fontId="22"/>
  </si>
  <si>
    <t>）</t>
    <phoneticPr fontId="22"/>
  </si>
  <si>
    <t>税込金額</t>
    <rPh sb="0" eb="2">
      <t>ゼイコ</t>
    </rPh>
    <rPh sb="2" eb="4">
      <t>キンガク</t>
    </rPh>
    <phoneticPr fontId="11"/>
  </si>
  <si>
    <t>工期</t>
    <rPh sb="0" eb="2">
      <t>コウキ</t>
    </rPh>
    <phoneticPr fontId="22"/>
  </si>
  <si>
    <t>自</t>
    <rPh sb="0" eb="1">
      <t>ジ</t>
    </rPh>
    <phoneticPr fontId="22"/>
  </si>
  <si>
    <t>至</t>
    <rPh sb="0" eb="1">
      <t>イタル</t>
    </rPh>
    <phoneticPr fontId="22"/>
  </si>
  <si>
    <t>支払条件</t>
    <rPh sb="0" eb="2">
      <t>シハラ</t>
    </rPh>
    <rPh sb="2" eb="4">
      <t>ジョウケン</t>
    </rPh>
    <phoneticPr fontId="22"/>
  </si>
  <si>
    <t>見積有効期限</t>
    <rPh sb="0" eb="2">
      <t>ミツモリ</t>
    </rPh>
    <rPh sb="2" eb="4">
      <t>ユウコウ</t>
    </rPh>
    <rPh sb="4" eb="6">
      <t>キゲン</t>
    </rPh>
    <phoneticPr fontId="22"/>
  </si>
  <si>
    <t>上記のとおりお見積申し上げます。</t>
    <rPh sb="0" eb="2">
      <t>ジョウキ</t>
    </rPh>
    <rPh sb="7" eb="9">
      <t>ミツモリ</t>
    </rPh>
    <rPh sb="9" eb="10">
      <t>モウ</t>
    </rPh>
    <rPh sb="11" eb="12">
      <t>ア</t>
    </rPh>
    <phoneticPr fontId="22"/>
  </si>
  <si>
    <t>その他</t>
    <rPh sb="2" eb="3">
      <t>タ</t>
    </rPh>
    <phoneticPr fontId="22"/>
  </si>
  <si>
    <t>初　期　入　力　欄</t>
    <rPh sb="0" eb="1">
      <t>ショ</t>
    </rPh>
    <rPh sb="2" eb="3">
      <t>キ</t>
    </rPh>
    <rPh sb="4" eb="5">
      <t>イリ</t>
    </rPh>
    <rPh sb="6" eb="7">
      <t>チカラ</t>
    </rPh>
    <rPh sb="8" eb="9">
      <t>ラン</t>
    </rPh>
    <phoneticPr fontId="2"/>
  </si>
  <si>
    <t>見　積　内　訳　書 (一般管理費・集計）</t>
  </si>
  <si>
    <t>No.</t>
  </si>
  <si>
    <t>01-001</t>
    <phoneticPr fontId="2"/>
  </si>
  <si>
    <t>小計</t>
    <rPh sb="0" eb="2">
      <t>ショウケイ</t>
    </rPh>
    <phoneticPr fontId="22"/>
  </si>
  <si>
    <t>工事費（諸経費含まない）</t>
    <rPh sb="4" eb="7">
      <t>ショケイヒ</t>
    </rPh>
    <rPh sb="7" eb="8">
      <t>フク</t>
    </rPh>
    <phoneticPr fontId="22"/>
  </si>
  <si>
    <t>雇用保険64歳判別
（直前の４月２日
時点の年齢）</t>
    <rPh sb="0" eb="2">
      <t>コヨウ</t>
    </rPh>
    <rPh sb="2" eb="4">
      <t>ホケン</t>
    </rPh>
    <rPh sb="6" eb="7">
      <t>サイ</t>
    </rPh>
    <rPh sb="7" eb="9">
      <t>ハンベツ</t>
    </rPh>
    <rPh sb="11" eb="13">
      <t>チョクゼン</t>
    </rPh>
    <rPh sb="15" eb="16">
      <t>ガツ</t>
    </rPh>
    <rPh sb="17" eb="18">
      <t>ニチ</t>
    </rPh>
    <rPh sb="19" eb="21">
      <t>ジテン</t>
    </rPh>
    <rPh sb="22" eb="24">
      <t>ネンレイ</t>
    </rPh>
    <phoneticPr fontId="11"/>
  </si>
  <si>
    <t>人工平均</t>
    <rPh sb="0" eb="2">
      <t>ニンク</t>
    </rPh>
    <rPh sb="2" eb="4">
      <t>ヘイキン</t>
    </rPh>
    <phoneticPr fontId="11"/>
  </si>
  <si>
    <t>合計見積高に対する労務費率</t>
    <rPh sb="0" eb="2">
      <t>ゴウケイ</t>
    </rPh>
    <rPh sb="2" eb="4">
      <t>ミツモリ</t>
    </rPh>
    <rPh sb="4" eb="5">
      <t>タカ</t>
    </rPh>
    <rPh sb="6" eb="7">
      <t>タイ</t>
    </rPh>
    <rPh sb="9" eb="12">
      <t>ロウムヒ</t>
    </rPh>
    <rPh sb="12" eb="13">
      <t>リツ</t>
    </rPh>
    <phoneticPr fontId="11"/>
  </si>
  <si>
    <t>合計見積高に対する法定福利費率</t>
    <rPh sb="0" eb="2">
      <t>ゴウケイ</t>
    </rPh>
    <rPh sb="2" eb="4">
      <t>ミツモリ</t>
    </rPh>
    <rPh sb="4" eb="5">
      <t>ダカ</t>
    </rPh>
    <rPh sb="6" eb="7">
      <t>タイ</t>
    </rPh>
    <rPh sb="9" eb="11">
      <t>ホウテイ</t>
    </rPh>
    <rPh sb="11" eb="13">
      <t>フクリ</t>
    </rPh>
    <rPh sb="13" eb="14">
      <t>ヒ</t>
    </rPh>
    <rPh sb="14" eb="15">
      <t>リツ</t>
    </rPh>
    <phoneticPr fontId="11"/>
  </si>
  <si>
    <t>出精値引（材料費・外注費・諸経費より）</t>
    <rPh sb="0" eb="2">
      <t>シュッセイ</t>
    </rPh>
    <rPh sb="2" eb="4">
      <t>ネビキ</t>
    </rPh>
    <rPh sb="5" eb="8">
      <t>ザイリョウヒ</t>
    </rPh>
    <rPh sb="9" eb="12">
      <t>ガイチュウヒ</t>
    </rPh>
    <rPh sb="13" eb="16">
      <t>ショケイヒ</t>
    </rPh>
    <phoneticPr fontId="22"/>
  </si>
  <si>
    <t>●損益分岐点の算出</t>
    <rPh sb="1" eb="3">
      <t>ソンエキ</t>
    </rPh>
    <rPh sb="3" eb="6">
      <t>ブンキテン</t>
    </rPh>
    <rPh sb="7" eb="9">
      <t>サンシュツ</t>
    </rPh>
    <phoneticPr fontId="2"/>
  </si>
  <si>
    <t>（単位：円）</t>
    <rPh sb="1" eb="3">
      <t>タンイ</t>
    </rPh>
    <rPh sb="4" eb="5">
      <t>エン</t>
    </rPh>
    <phoneticPr fontId="2"/>
  </si>
  <si>
    <t>固定費</t>
    <rPh sb="0" eb="3">
      <t>コテイヒ</t>
    </rPh>
    <phoneticPr fontId="2"/>
  </si>
  <si>
    <t>変動費</t>
    <rPh sb="0" eb="2">
      <t>ヘンドウ</t>
    </rPh>
    <rPh sb="2" eb="3">
      <t>ヒ</t>
    </rPh>
    <phoneticPr fontId="2"/>
  </si>
  <si>
    <t>科目</t>
    <rPh sb="0" eb="2">
      <t>カモク</t>
    </rPh>
    <phoneticPr fontId="2"/>
  </si>
  <si>
    <t>金額</t>
    <rPh sb="0" eb="2">
      <t>キンガク</t>
    </rPh>
    <phoneticPr fontId="2"/>
  </si>
  <si>
    <t>比率</t>
    <rPh sb="0" eb="2">
      <t>ヒリツ</t>
    </rPh>
    <phoneticPr fontId="2"/>
  </si>
  <si>
    <t>【販売費及び一般管理費】</t>
    <rPh sb="1" eb="4">
      <t>ハンバイヒ</t>
    </rPh>
    <rPh sb="4" eb="5">
      <t>オヨ</t>
    </rPh>
    <rPh sb="6" eb="8">
      <t>イッパン</t>
    </rPh>
    <rPh sb="8" eb="11">
      <t>カンリヒ</t>
    </rPh>
    <phoneticPr fontId="2"/>
  </si>
  <si>
    <t>【完成工事原価】</t>
    <rPh sb="1" eb="3">
      <t>カンセイ</t>
    </rPh>
    <rPh sb="3" eb="5">
      <t>コウジ</t>
    </rPh>
    <rPh sb="5" eb="7">
      <t>ゲンカ</t>
    </rPh>
    <phoneticPr fontId="2"/>
  </si>
  <si>
    <t>完成工事高</t>
    <rPh sb="0" eb="2">
      <t>カンセイ</t>
    </rPh>
    <rPh sb="2" eb="4">
      <t>コウジ</t>
    </rPh>
    <rPh sb="4" eb="5">
      <t>タカ</t>
    </rPh>
    <phoneticPr fontId="2"/>
  </si>
  <si>
    <t>変動費率</t>
    <rPh sb="0" eb="2">
      <t>ヘンドウ</t>
    </rPh>
    <rPh sb="2" eb="3">
      <t>ヒ</t>
    </rPh>
    <rPh sb="3" eb="4">
      <t>リツ</t>
    </rPh>
    <phoneticPr fontId="2"/>
  </si>
  <si>
    <t>役員報酬</t>
    <rPh sb="0" eb="2">
      <t>ヤクイン</t>
    </rPh>
    <rPh sb="2" eb="4">
      <t>ホウシュウ</t>
    </rPh>
    <phoneticPr fontId="2"/>
  </si>
  <si>
    <t>材料費</t>
    <rPh sb="0" eb="3">
      <t>ザイリョウヒ</t>
    </rPh>
    <phoneticPr fontId="2"/>
  </si>
  <si>
    <t>限界利益</t>
    <rPh sb="0" eb="2">
      <t>ゲンカイ</t>
    </rPh>
    <rPh sb="2" eb="4">
      <t>リエキ</t>
    </rPh>
    <phoneticPr fontId="2"/>
  </si>
  <si>
    <t>限界利益率</t>
    <rPh sb="0" eb="2">
      <t>ゲンカイ</t>
    </rPh>
    <rPh sb="2" eb="4">
      <t>リエキ</t>
    </rPh>
    <rPh sb="4" eb="5">
      <t>リツ</t>
    </rPh>
    <phoneticPr fontId="2"/>
  </si>
  <si>
    <t>給料手当</t>
    <rPh sb="0" eb="2">
      <t>キュウリョウ</t>
    </rPh>
    <rPh sb="2" eb="4">
      <t>テア</t>
    </rPh>
    <phoneticPr fontId="2"/>
  </si>
  <si>
    <t>労務費</t>
    <rPh sb="0" eb="3">
      <t>ロウムヒ</t>
    </rPh>
    <phoneticPr fontId="2"/>
  </si>
  <si>
    <t>固定費率</t>
    <rPh sb="0" eb="3">
      <t>コテイヒ</t>
    </rPh>
    <rPh sb="3" eb="4">
      <t>リツ</t>
    </rPh>
    <phoneticPr fontId="2"/>
  </si>
  <si>
    <t>法定福利費</t>
    <rPh sb="0" eb="2">
      <t>ホウテイ</t>
    </rPh>
    <rPh sb="2" eb="4">
      <t>フクリ</t>
    </rPh>
    <rPh sb="4" eb="5">
      <t>ヒ</t>
    </rPh>
    <phoneticPr fontId="2"/>
  </si>
  <si>
    <t>外注費</t>
    <rPh sb="0" eb="3">
      <t>ガイチュウヒ</t>
    </rPh>
    <phoneticPr fontId="2"/>
  </si>
  <si>
    <t>営業利益</t>
    <rPh sb="0" eb="2">
      <t>エイギョウ</t>
    </rPh>
    <rPh sb="2" eb="4">
      <t>リエキ</t>
    </rPh>
    <phoneticPr fontId="2"/>
  </si>
  <si>
    <t>営業利益率</t>
    <rPh sb="0" eb="2">
      <t>エイギョウ</t>
    </rPh>
    <rPh sb="2" eb="4">
      <t>リエキ</t>
    </rPh>
    <rPh sb="4" eb="5">
      <t>リツ</t>
    </rPh>
    <phoneticPr fontId="2"/>
  </si>
  <si>
    <t>福利厚生費</t>
    <rPh sb="0" eb="2">
      <t>フクリ</t>
    </rPh>
    <rPh sb="2" eb="5">
      <t>コウセイヒ</t>
    </rPh>
    <phoneticPr fontId="2"/>
  </si>
  <si>
    <t>現場経費</t>
    <rPh sb="0" eb="2">
      <t>ゲンバ</t>
    </rPh>
    <rPh sb="2" eb="4">
      <t>ケイヒ</t>
    </rPh>
    <phoneticPr fontId="2"/>
  </si>
  <si>
    <t>消耗品費</t>
    <rPh sb="0" eb="2">
      <t>ショウモウ</t>
    </rPh>
    <rPh sb="2" eb="3">
      <t>ヒン</t>
    </rPh>
    <rPh sb="3" eb="4">
      <t>ヒ</t>
    </rPh>
    <phoneticPr fontId="2"/>
  </si>
  <si>
    <t>損益分岐点</t>
    <rPh sb="0" eb="2">
      <t>ソンエキ</t>
    </rPh>
    <rPh sb="2" eb="5">
      <t>ブンキテン</t>
    </rPh>
    <phoneticPr fontId="2"/>
  </si>
  <si>
    <t>=営業利益が0になる売上高</t>
    <rPh sb="1" eb="3">
      <t>エイギョウ</t>
    </rPh>
    <phoneticPr fontId="2"/>
  </si>
  <si>
    <t>修繕費</t>
    <rPh sb="0" eb="3">
      <t>シュウゼンヒ</t>
    </rPh>
    <phoneticPr fontId="2"/>
  </si>
  <si>
    <t>小計</t>
    <rPh sb="0" eb="2">
      <t>ショウケイ</t>
    </rPh>
    <phoneticPr fontId="2"/>
  </si>
  <si>
    <t>※事業所存続のために必要な売上高</t>
    <rPh sb="1" eb="4">
      <t>ジギョウショ</t>
    </rPh>
    <rPh sb="4" eb="6">
      <t>ソンゾク</t>
    </rPh>
    <rPh sb="10" eb="12">
      <t>ヒツヨウ</t>
    </rPh>
    <rPh sb="13" eb="15">
      <t>ウリアゲ</t>
    </rPh>
    <rPh sb="15" eb="16">
      <t>ダカ</t>
    </rPh>
    <phoneticPr fontId="2"/>
  </si>
  <si>
    <t>事務用品費</t>
    <rPh sb="0" eb="2">
      <t>ジム</t>
    </rPh>
    <rPh sb="2" eb="4">
      <t>ヨウヒン</t>
    </rPh>
    <rPh sb="4" eb="5">
      <t>ヒ</t>
    </rPh>
    <phoneticPr fontId="2"/>
  </si>
  <si>
    <t>通信交通費</t>
    <rPh sb="0" eb="2">
      <t>ツウシン</t>
    </rPh>
    <rPh sb="2" eb="5">
      <t>コウツウヒ</t>
    </rPh>
    <phoneticPr fontId="2"/>
  </si>
  <si>
    <t>損益分岐点売上</t>
    <rPh sb="0" eb="2">
      <t>ソンエキ</t>
    </rPh>
    <rPh sb="2" eb="5">
      <t>ブンキテン</t>
    </rPh>
    <rPh sb="5" eb="7">
      <t>ウリアゲ</t>
    </rPh>
    <phoneticPr fontId="2"/>
  </si>
  <si>
    <t>実際の売上高</t>
    <rPh sb="0" eb="2">
      <t>ジッサイ</t>
    </rPh>
    <rPh sb="3" eb="5">
      <t>ウリアゲ</t>
    </rPh>
    <rPh sb="5" eb="6">
      <t>タカ</t>
    </rPh>
    <phoneticPr fontId="2"/>
  </si>
  <si>
    <t>旅費交通費</t>
    <rPh sb="0" eb="2">
      <t>リョヒ</t>
    </rPh>
    <rPh sb="2" eb="5">
      <t>コウツウヒ</t>
    </rPh>
    <phoneticPr fontId="2"/>
  </si>
  <si>
    <t>水道光熱費</t>
    <rPh sb="0" eb="2">
      <t>スイドウ</t>
    </rPh>
    <rPh sb="2" eb="5">
      <t>コウネツヒ</t>
    </rPh>
    <phoneticPr fontId="2"/>
  </si>
  <si>
    <t>期首仕掛工事</t>
    <rPh sb="0" eb="2">
      <t>キシュ</t>
    </rPh>
    <rPh sb="2" eb="3">
      <t>シ</t>
    </rPh>
    <rPh sb="3" eb="4">
      <t>カ</t>
    </rPh>
    <rPh sb="4" eb="6">
      <t>コウジ</t>
    </rPh>
    <phoneticPr fontId="2"/>
  </si>
  <si>
    <t>損益分岐点比率</t>
    <rPh sb="0" eb="2">
      <t>ソンエキ</t>
    </rPh>
    <rPh sb="2" eb="5">
      <t>ブンキテン</t>
    </rPh>
    <rPh sb="5" eb="7">
      <t>ヒリツ</t>
    </rPh>
    <phoneticPr fontId="2"/>
  </si>
  <si>
    <t>接待交際費</t>
    <rPh sb="0" eb="2">
      <t>セッタイ</t>
    </rPh>
    <rPh sb="2" eb="5">
      <t>コウサイヒ</t>
    </rPh>
    <phoneticPr fontId="2"/>
  </si>
  <si>
    <t>期末仕掛工事</t>
    <rPh sb="0" eb="2">
      <t>キマツ</t>
    </rPh>
    <phoneticPr fontId="2"/>
  </si>
  <si>
    <t>地代家賃</t>
    <rPh sb="0" eb="2">
      <t>チダイ</t>
    </rPh>
    <rPh sb="2" eb="4">
      <t>ヤチン</t>
    </rPh>
    <phoneticPr fontId="2"/>
  </si>
  <si>
    <t>●本工事の損益分岐点売上高の算出</t>
    <rPh sb="1" eb="4">
      <t>ホンコウジ</t>
    </rPh>
    <rPh sb="2" eb="4">
      <t>コウジ</t>
    </rPh>
    <rPh sb="5" eb="7">
      <t>ソンエキ</t>
    </rPh>
    <rPh sb="7" eb="10">
      <t>ブンキテン</t>
    </rPh>
    <rPh sb="10" eb="12">
      <t>ウリアゲ</t>
    </rPh>
    <rPh sb="12" eb="13">
      <t>タカ</t>
    </rPh>
    <rPh sb="14" eb="16">
      <t>サンシュツ</t>
    </rPh>
    <phoneticPr fontId="2"/>
  </si>
  <si>
    <t>減価償却費</t>
    <rPh sb="0" eb="2">
      <t>ゲンカ</t>
    </rPh>
    <rPh sb="2" eb="4">
      <t>ショウキャク</t>
    </rPh>
    <rPh sb="4" eb="5">
      <t>ヒ</t>
    </rPh>
    <phoneticPr fontId="2"/>
  </si>
  <si>
    <t>摘要</t>
    <rPh sb="0" eb="2">
      <t>テキヨウ</t>
    </rPh>
    <phoneticPr fontId="22"/>
  </si>
  <si>
    <t>金額</t>
    <rPh sb="0" eb="2">
      <t>キンガク</t>
    </rPh>
    <phoneticPr fontId="22"/>
  </si>
  <si>
    <t>保険料</t>
    <rPh sb="0" eb="2">
      <t>ホケン</t>
    </rPh>
    <rPh sb="2" eb="3">
      <t>リョウ</t>
    </rPh>
    <phoneticPr fontId="2"/>
  </si>
  <si>
    <t>変動費</t>
    <rPh sb="0" eb="2">
      <t>ヘンドウ</t>
    </rPh>
    <rPh sb="2" eb="3">
      <t>ヒ</t>
    </rPh>
    <phoneticPr fontId="22"/>
  </si>
  <si>
    <t>労務費（賃金）</t>
    <rPh sb="0" eb="3">
      <t>ロウムヒ</t>
    </rPh>
    <rPh sb="4" eb="6">
      <t>チンギン</t>
    </rPh>
    <phoneticPr fontId="22"/>
  </si>
  <si>
    <t>管理諸費</t>
    <rPh sb="0" eb="2">
      <t>カンリ</t>
    </rPh>
    <rPh sb="2" eb="4">
      <t>ショヒ</t>
    </rPh>
    <phoneticPr fontId="2"/>
  </si>
  <si>
    <t>諸会費</t>
    <rPh sb="0" eb="1">
      <t>ショ</t>
    </rPh>
    <rPh sb="1" eb="3">
      <t>カイヒ</t>
    </rPh>
    <phoneticPr fontId="2"/>
  </si>
  <si>
    <t>材・外・現場経費</t>
    <rPh sb="0" eb="1">
      <t>ザイ</t>
    </rPh>
    <rPh sb="2" eb="3">
      <t>ガイ</t>
    </rPh>
    <rPh sb="4" eb="6">
      <t>ゲンバ</t>
    </rPh>
    <rPh sb="6" eb="8">
      <t>ケイヒ</t>
    </rPh>
    <phoneticPr fontId="22"/>
  </si>
  <si>
    <t>支払手数料</t>
    <rPh sb="0" eb="2">
      <t>シハライ</t>
    </rPh>
    <rPh sb="2" eb="5">
      <t>テスウリョウ</t>
    </rPh>
    <phoneticPr fontId="2"/>
  </si>
  <si>
    <t>車両費</t>
    <rPh sb="0" eb="2">
      <t>シャリョウ</t>
    </rPh>
    <rPh sb="2" eb="3">
      <t>ヒ</t>
    </rPh>
    <phoneticPr fontId="2"/>
  </si>
  <si>
    <t>雑費</t>
    <rPh sb="0" eb="2">
      <t>ザッピ</t>
    </rPh>
    <phoneticPr fontId="2"/>
  </si>
  <si>
    <t>賃借料</t>
    <rPh sb="0" eb="2">
      <t>チンシャク</t>
    </rPh>
    <rPh sb="2" eb="3">
      <t>リョウ</t>
    </rPh>
    <phoneticPr fontId="2"/>
  </si>
  <si>
    <t>顧問料</t>
    <rPh sb="0" eb="2">
      <t>コモン</t>
    </rPh>
    <rPh sb="2" eb="3">
      <t>リョウ</t>
    </rPh>
    <phoneticPr fontId="2"/>
  </si>
  <si>
    <t>会議費</t>
    <rPh sb="0" eb="3">
      <t>カイギヒ</t>
    </rPh>
    <phoneticPr fontId="2"/>
  </si>
  <si>
    <t>燃料費</t>
    <rPh sb="0" eb="3">
      <t>ネンリョウヒ</t>
    </rPh>
    <phoneticPr fontId="2"/>
  </si>
  <si>
    <t>円の利益をだすためには</t>
    <rPh sb="0" eb="1">
      <t>エン</t>
    </rPh>
    <rPh sb="2" eb="4">
      <t>リエキ</t>
    </rPh>
    <phoneticPr fontId="2"/>
  </si>
  <si>
    <t>合計</t>
    <rPh sb="0" eb="2">
      <t>ゴウケイ</t>
    </rPh>
    <phoneticPr fontId="2"/>
  </si>
  <si>
    <t>円の売上が必要</t>
    <rPh sb="0" eb="1">
      <t>エン</t>
    </rPh>
    <rPh sb="2" eb="4">
      <t>ウリアゲ</t>
    </rPh>
    <rPh sb="5" eb="7">
      <t>ヒツヨウ</t>
    </rPh>
    <phoneticPr fontId="2"/>
  </si>
  <si>
    <t>労務費表示</t>
    <rPh sb="0" eb="3">
      <t>ロウムヒ</t>
    </rPh>
    <rPh sb="3" eb="5">
      <t>ヒョウジ</t>
    </rPh>
    <phoneticPr fontId="2"/>
  </si>
  <si>
    <t>損益分岐点</t>
    <rPh sb="0" eb="2">
      <t>ソンエキ</t>
    </rPh>
    <rPh sb="2" eb="5">
      <t>ブンキテン</t>
    </rPh>
    <phoneticPr fontId="22"/>
  </si>
  <si>
    <t>●経費内訳</t>
    <rPh sb="1" eb="3">
      <t>ケイヒ</t>
    </rPh>
    <rPh sb="3" eb="5">
      <t>ウチワケ</t>
    </rPh>
    <phoneticPr fontId="2"/>
  </si>
  <si>
    <t>年度</t>
    <rPh sb="0" eb="2">
      <t>ネンド</t>
    </rPh>
    <phoneticPr fontId="22"/>
  </si>
  <si>
    <t>①</t>
    <phoneticPr fontId="22"/>
  </si>
  <si>
    <t>標準売上高</t>
    <rPh sb="0" eb="2">
      <t>ヒョウジュン</t>
    </rPh>
    <rPh sb="2" eb="4">
      <t>ウリアゲ</t>
    </rPh>
    <rPh sb="4" eb="5">
      <t>ダカ</t>
    </rPh>
    <phoneticPr fontId="22"/>
  </si>
  <si>
    <t>②</t>
    <phoneticPr fontId="22"/>
  </si>
  <si>
    <t>①÷変動費率</t>
    <rPh sb="2" eb="4">
      <t>ヘンドウ</t>
    </rPh>
    <rPh sb="4" eb="5">
      <t>ヒ</t>
    </rPh>
    <rPh sb="5" eb="6">
      <t>リツ</t>
    </rPh>
    <phoneticPr fontId="22"/>
  </si>
  <si>
    <t>固定費配賦額</t>
    <rPh sb="0" eb="3">
      <t>コテイヒ</t>
    </rPh>
    <rPh sb="3" eb="5">
      <t>ハイフ</t>
    </rPh>
    <rPh sb="5" eb="6">
      <t>ガク</t>
    </rPh>
    <phoneticPr fontId="2"/>
  </si>
  <si>
    <t>③</t>
    <phoneticPr fontId="22"/>
  </si>
  <si>
    <t>②×固定費率</t>
    <rPh sb="2" eb="5">
      <t>コテイヒ</t>
    </rPh>
    <rPh sb="5" eb="6">
      <t>リツ</t>
    </rPh>
    <phoneticPr fontId="22"/>
  </si>
  <si>
    <t>④</t>
    <phoneticPr fontId="22"/>
  </si>
  <si>
    <t>③÷限界利益率</t>
    <rPh sb="2" eb="4">
      <t>ゲンカイ</t>
    </rPh>
    <rPh sb="4" eb="6">
      <t>リエキ</t>
    </rPh>
    <rPh sb="6" eb="7">
      <t>リツ</t>
    </rPh>
    <phoneticPr fontId="22"/>
  </si>
  <si>
    <t>固定費＋変動費</t>
    <rPh sb="0" eb="3">
      <t>コテイヒ</t>
    </rPh>
    <rPh sb="4" eb="6">
      <t>ヘンドウ</t>
    </rPh>
    <rPh sb="6" eb="7">
      <t>ヒ</t>
    </rPh>
    <phoneticPr fontId="22"/>
  </si>
  <si>
    <t>⑤</t>
    <phoneticPr fontId="22"/>
  </si>
  <si>
    <t>①＋③</t>
    <phoneticPr fontId="22"/>
  </si>
  <si>
    <t>⑥</t>
    <phoneticPr fontId="22"/>
  </si>
  <si>
    <t>見積営業利益</t>
    <rPh sb="0" eb="2">
      <t>ミツモリ</t>
    </rPh>
    <rPh sb="2" eb="4">
      <t>エイギョウ</t>
    </rPh>
    <rPh sb="4" eb="6">
      <t>リエキ</t>
    </rPh>
    <phoneticPr fontId="2"/>
  </si>
  <si>
    <t>⑥-⑤　営業利益率</t>
    <rPh sb="4" eb="6">
      <t>エイギョウ</t>
    </rPh>
    <rPh sb="6" eb="8">
      <t>リエキ</t>
    </rPh>
    <rPh sb="8" eb="9">
      <t>リツ</t>
    </rPh>
    <phoneticPr fontId="2"/>
  </si>
  <si>
    <t>※法定福利費は、見積額に変動費率を乗じたものを計上している。</t>
    <rPh sb="1" eb="3">
      <t>ホウテイ</t>
    </rPh>
    <rPh sb="3" eb="5">
      <t>フクリ</t>
    </rPh>
    <rPh sb="5" eb="6">
      <t>ヒ</t>
    </rPh>
    <rPh sb="8" eb="10">
      <t>ミツモリ</t>
    </rPh>
    <rPh sb="10" eb="11">
      <t>ガク</t>
    </rPh>
    <rPh sb="12" eb="14">
      <t>ヘンドウ</t>
    </rPh>
    <rPh sb="14" eb="15">
      <t>ヒ</t>
    </rPh>
    <rPh sb="15" eb="16">
      <t>リツ</t>
    </rPh>
    <rPh sb="17" eb="18">
      <t>ジョウ</t>
    </rPh>
    <rPh sb="23" eb="25">
      <t>ケイジョウ</t>
    </rPh>
    <phoneticPr fontId="22"/>
  </si>
  <si>
    <t>⑤÷(1-営業利益率）</t>
    <rPh sb="5" eb="7">
      <t>エイギョウ</t>
    </rPh>
    <rPh sb="7" eb="9">
      <t>リエキ</t>
    </rPh>
    <rPh sb="9" eb="10">
      <t>リツ</t>
    </rPh>
    <phoneticPr fontId="11"/>
  </si>
  <si>
    <t>目標営業利益</t>
    <rPh sb="0" eb="2">
      <t>モクヒョウ</t>
    </rPh>
    <rPh sb="2" eb="4">
      <t>エイギョウ</t>
    </rPh>
    <rPh sb="4" eb="6">
      <t>リエキ</t>
    </rPh>
    <phoneticPr fontId="2"/>
  </si>
  <si>
    <t>目標営業利益率</t>
    <rPh sb="0" eb="2">
      <t>モクヒョウ</t>
    </rPh>
    <rPh sb="2" eb="4">
      <t>エイギョウ</t>
    </rPh>
    <rPh sb="4" eb="6">
      <t>リエキ</t>
    </rPh>
    <rPh sb="6" eb="7">
      <t>リツ</t>
    </rPh>
    <phoneticPr fontId="2"/>
  </si>
  <si>
    <t>見積売価</t>
    <rPh sb="0" eb="2">
      <t>ミツモリ</t>
    </rPh>
    <rPh sb="2" eb="4">
      <t>バイカ</t>
    </rPh>
    <phoneticPr fontId="2"/>
  </si>
  <si>
    <t>目標売価</t>
    <rPh sb="0" eb="2">
      <t>モクヒョウ</t>
    </rPh>
    <rPh sb="2" eb="4">
      <t>バイカ</t>
    </rPh>
    <phoneticPr fontId="2"/>
  </si>
  <si>
    <t>見積－目標売価</t>
    <rPh sb="0" eb="2">
      <t>ミツモリ</t>
    </rPh>
    <rPh sb="3" eb="5">
      <t>モクヒョウ</t>
    </rPh>
    <rPh sb="5" eb="7">
      <t>バイカ</t>
    </rPh>
    <phoneticPr fontId="2"/>
  </si>
  <si>
    <t>年月日</t>
    <rPh sb="0" eb="1">
      <t>ネン</t>
    </rPh>
    <rPh sb="1" eb="2">
      <t>ガツ</t>
    </rPh>
    <rPh sb="2" eb="3">
      <t>ニチ</t>
    </rPh>
    <phoneticPr fontId="2"/>
  </si>
  <si>
    <t>年月日</t>
    <phoneticPr fontId="2"/>
  </si>
  <si>
    <t>工事完了引き渡しより  月以内</t>
    <rPh sb="0" eb="2">
      <t>コウジ</t>
    </rPh>
    <rPh sb="2" eb="4">
      <t>カンリョウ</t>
    </rPh>
    <rPh sb="4" eb="5">
      <t>ヒ</t>
    </rPh>
    <rPh sb="6" eb="7">
      <t>ワタ</t>
    </rPh>
    <rPh sb="12" eb="13">
      <t>ゲツ</t>
    </rPh>
    <rPh sb="13" eb="15">
      <t>イナイ</t>
    </rPh>
    <phoneticPr fontId="2"/>
  </si>
  <si>
    <t>本見積書到着より   月以内</t>
    <rPh sb="0" eb="1">
      <t>ホン</t>
    </rPh>
    <rPh sb="1" eb="4">
      <t>ミツモリショ</t>
    </rPh>
    <rPh sb="4" eb="6">
      <t>トウチャク</t>
    </rPh>
    <rPh sb="11" eb="12">
      <t>ゲツ</t>
    </rPh>
    <rPh sb="12" eb="14">
      <t>イナイ</t>
    </rPh>
    <phoneticPr fontId="2"/>
  </si>
  <si>
    <t>40～69歳</t>
    <rPh sb="5" eb="6">
      <t>サイ</t>
    </rPh>
    <phoneticPr fontId="2"/>
  </si>
  <si>
    <t>70～74歳</t>
  </si>
  <si>
    <t>75歳以上</t>
  </si>
  <si>
    <r>
      <t>四〇から六</t>
    </r>
    <r>
      <rPr>
        <sz val="11"/>
        <color theme="1"/>
        <rFont val="ＭＳ Ｐゴシック"/>
        <family val="3"/>
        <charset val="128"/>
      </rPr>
      <t>九</t>
    </r>
    <r>
      <rPr>
        <sz val="11"/>
        <color theme="1"/>
        <rFont val="ＭＳ Ｐゴシック"/>
        <family val="3"/>
        <charset val="128"/>
        <scheme val="minor"/>
      </rPr>
      <t>歳</t>
    </r>
    <rPh sb="0" eb="2">
      <t>ヨンジュウ</t>
    </rPh>
    <rPh sb="4" eb="5">
      <t>ロク</t>
    </rPh>
    <rPh sb="5" eb="6">
      <t>９</t>
    </rPh>
    <rPh sb="6" eb="7">
      <t>サイ</t>
    </rPh>
    <phoneticPr fontId="11"/>
  </si>
  <si>
    <t>する</t>
  </si>
  <si>
    <t>40～64歳</t>
    <rPh sb="5" eb="6">
      <t>サイ</t>
    </rPh>
    <phoneticPr fontId="2"/>
  </si>
  <si>
    <t>65～69歳</t>
    <phoneticPr fontId="11"/>
  </si>
  <si>
    <t>法定福利費相当見込み額</t>
    <rPh sb="0" eb="2">
      <t>ホウテイ</t>
    </rPh>
    <rPh sb="2" eb="4">
      <t>フクリ</t>
    </rPh>
    <rPh sb="4" eb="5">
      <t>ヒ</t>
    </rPh>
    <rPh sb="5" eb="7">
      <t>ソウトウ</t>
    </rPh>
    <rPh sb="7" eb="9">
      <t>ミコ</t>
    </rPh>
    <rPh sb="10" eb="11">
      <t>ガク</t>
    </rPh>
    <phoneticPr fontId="22"/>
  </si>
  <si>
    <t>（うち法定福利費相当見込み額）</t>
    <rPh sb="3" eb="5">
      <t>ホウテイ</t>
    </rPh>
    <rPh sb="5" eb="7">
      <t>フクリ</t>
    </rPh>
    <rPh sb="7" eb="8">
      <t>ヒ</t>
    </rPh>
    <rPh sb="8" eb="10">
      <t>ソウトウ</t>
    </rPh>
    <rPh sb="10" eb="12">
      <t>ミコ</t>
    </rPh>
    <rPh sb="13" eb="14">
      <t>ガク</t>
    </rPh>
    <phoneticPr fontId="11"/>
  </si>
  <si>
    <t>NO.1</t>
    <phoneticPr fontId="22"/>
  </si>
  <si>
    <t>（法定福利費相当分含まない）</t>
    <rPh sb="6" eb="8">
      <t>ソウトウ</t>
    </rPh>
    <rPh sb="8" eb="9">
      <t>ブン</t>
    </rPh>
    <phoneticPr fontId="22"/>
  </si>
  <si>
    <t>月平均稼働日数</t>
    <rPh sb="0" eb="1">
      <t>ツキ</t>
    </rPh>
    <rPh sb="1" eb="3">
      <t>ヘイキン</t>
    </rPh>
    <rPh sb="3" eb="5">
      <t>カドウ</t>
    </rPh>
    <rPh sb="5" eb="7">
      <t>ニッスウ</t>
    </rPh>
    <phoneticPr fontId="2"/>
  </si>
  <si>
    <t>日</t>
    <rPh sb="0" eb="1">
      <t>ニチ</t>
    </rPh>
    <phoneticPr fontId="2"/>
  </si>
  <si>
    <t>諸経費</t>
    <rPh sb="0" eb="3">
      <t>ショケイヒ</t>
    </rPh>
    <phoneticPr fontId="2"/>
  </si>
  <si>
    <t>建設国保</t>
    <rPh sb="0" eb="2">
      <t>ケンセツ</t>
    </rPh>
    <rPh sb="2" eb="4">
      <t>コクホ</t>
    </rPh>
    <phoneticPr fontId="2"/>
  </si>
  <si>
    <t>参考日額</t>
    <rPh sb="0" eb="2">
      <t>サンコウ</t>
    </rPh>
    <rPh sb="2" eb="4">
      <t>ニチガク</t>
    </rPh>
    <phoneticPr fontId="2"/>
  </si>
  <si>
    <t>国民年金</t>
    <rPh sb="0" eb="2">
      <t>コクミン</t>
    </rPh>
    <rPh sb="2" eb="4">
      <t>ネンキン</t>
    </rPh>
    <phoneticPr fontId="2"/>
  </si>
  <si>
    <t>建退共</t>
    <rPh sb="0" eb="3">
      <t>ケンタイキョウ</t>
    </rPh>
    <phoneticPr fontId="2"/>
  </si>
  <si>
    <t>一人親方労災</t>
    <rPh sb="0" eb="2">
      <t>ヒトリ</t>
    </rPh>
    <rPh sb="2" eb="4">
      <t>オヤカタ</t>
    </rPh>
    <rPh sb="4" eb="6">
      <t>ロウサイ</t>
    </rPh>
    <phoneticPr fontId="2"/>
  </si>
  <si>
    <t>法定福利費内訳明示見積書（積上式）　2022年1月版　一人親方用</t>
    <rPh sb="0" eb="2">
      <t>ホウテイ</t>
    </rPh>
    <rPh sb="2" eb="4">
      <t>フクリ</t>
    </rPh>
    <rPh sb="4" eb="5">
      <t>ヒ</t>
    </rPh>
    <rPh sb="5" eb="7">
      <t>ウチワケ</t>
    </rPh>
    <rPh sb="7" eb="9">
      <t>メイジ</t>
    </rPh>
    <rPh sb="9" eb="12">
      <t>ミツモリショ</t>
    </rPh>
    <rPh sb="13" eb="15">
      <t>ツミア</t>
    </rPh>
    <rPh sb="15" eb="16">
      <t>シキ</t>
    </rPh>
    <rPh sb="22" eb="23">
      <t>ネン</t>
    </rPh>
    <rPh sb="24" eb="25">
      <t>ガツ</t>
    </rPh>
    <rPh sb="25" eb="26">
      <t>バン</t>
    </rPh>
    <rPh sb="27" eb="29">
      <t>ヒトリ</t>
    </rPh>
    <rPh sb="29" eb="31">
      <t>オヤカタ</t>
    </rPh>
    <rPh sb="31" eb="32">
      <t>ヨウ</t>
    </rPh>
    <phoneticPr fontId="22"/>
  </si>
  <si>
    <t>事業所名</t>
    <rPh sb="0" eb="3">
      <t>ジギョウショ</t>
    </rPh>
    <rPh sb="3" eb="4">
      <t>メイ</t>
    </rPh>
    <phoneticPr fontId="2"/>
  </si>
  <si>
    <t>住所</t>
    <rPh sb="0" eb="2">
      <t>ジュウショ</t>
    </rPh>
    <phoneticPr fontId="2"/>
  </si>
  <si>
    <t>（見積り条件等は別紙）</t>
    <rPh sb="1" eb="3">
      <t>ミツモ</t>
    </rPh>
    <rPh sb="4" eb="6">
      <t>ジョウケン</t>
    </rPh>
    <rPh sb="6" eb="7">
      <t>ナド</t>
    </rPh>
    <rPh sb="8" eb="10">
      <t>ベッシ</t>
    </rPh>
    <phoneticPr fontId="11"/>
  </si>
  <si>
    <t xml:space="preserve">工事を施工しない日　　曜日　　  工事を施工しない時間帯　時～　時　　   </t>
    <rPh sb="11" eb="13">
      <t>ヨウビ</t>
    </rPh>
    <rPh sb="29" eb="30">
      <t>ジ</t>
    </rPh>
    <rPh sb="32" eb="33">
      <t>ジ</t>
    </rPh>
    <phoneticPr fontId="2"/>
  </si>
  <si>
    <t>月額換算</t>
    <rPh sb="0" eb="2">
      <t>ゲツガク</t>
    </rPh>
    <rPh sb="2" eb="4">
      <t>カンサン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</si>
</sst>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176" formatCode="0.000%"/>
    <numFmt numFmtId="177" formatCode="#,###"/>
    <numFmt numFmtId="178" formatCode="General&quot;円&quot;"/>
    <numFmt numFmtId="179" formatCode="General&quot;歳&quot;"/>
    <numFmt numFmtId="180" formatCode="0_ "/>
    <numFmt numFmtId="181" formatCode="0_);[Red]\(0\)"/>
    <numFmt numFmtId="182" formatCode="#,##0_);[Red]\(#,##0\)"/>
    <numFmt numFmtId="183" formatCode="#,##0_ "/>
    <numFmt numFmtId="184" formatCode="0,&quot;&quot;"/>
    <numFmt numFmtId="185" formatCode="[$-411]ggge&quot;年&quot;m&quot;月&quot;d&quot;日&quot;;@"/>
    <numFmt numFmtId="186" formatCode="#,##0;&quot;▲ &quot;#,##0"/>
    <numFmt numFmtId="187" formatCode="General&quot;人工&quot;"/>
    <numFmt numFmtId="188" formatCode="0.0_ "/>
    <numFmt numFmtId="189" formatCode="#,##0_ ;[Red]\-#,##0\ "/>
    <numFmt numFmtId="190" formatCode="0.0%"/>
  </numFmts>
  <fonts count="49" x14ac:knownFonts="1">
    <font>
      <sz val="11"/>
      <color theme="1"/>
      <name val="ＭＳ Ｐゴシック"/>
      <family val="3"/>
      <charset val="128"/>
      <scheme val="minor"/>
    </font>
    <font>
      <b/>
      <sz val="18"/>
      <color indexed="5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6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u/>
      <sz val="26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5"/>
      <color rgb="FF000000"/>
      <name val="ＭＳ Ｐゴシック"/>
      <family val="3"/>
      <charset val="128"/>
    </font>
    <font>
      <sz val="18"/>
      <name val="Arial"/>
      <family val="2"/>
    </font>
    <font>
      <sz val="12"/>
      <color rgb="FF000000"/>
      <name val="ＭＳ Ｐゴシック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0"/>
      <color rgb="FF000000"/>
      <name val="ＭＳ Ｐゴシック"/>
      <family val="3"/>
      <charset val="128"/>
    </font>
    <font>
      <b/>
      <sz val="12"/>
      <color rgb="FF000000"/>
      <name val="ＭＳ Ｐゴシック"/>
      <family val="3"/>
      <charset val="128"/>
    </font>
    <font>
      <b/>
      <sz val="10"/>
      <color rgb="FF000000"/>
      <name val="ＭＳ Ｐゴシック"/>
      <family val="3"/>
      <charset val="128"/>
    </font>
    <font>
      <b/>
      <sz val="14"/>
      <color rgb="FF000000"/>
      <name val="ＭＳ Ｐゴシック"/>
      <family val="3"/>
      <charset val="128"/>
    </font>
    <font>
      <b/>
      <sz val="16"/>
      <color rgb="FF000000"/>
      <name val="ＭＳ Ｐゴシック"/>
      <family val="3"/>
      <charset val="128"/>
    </font>
    <font>
      <b/>
      <sz val="20"/>
      <color theme="1"/>
      <name val="ＭＳ Ｐゴシック"/>
      <family val="3"/>
      <charset val="128"/>
      <scheme val="minor"/>
    </font>
    <font>
      <b/>
      <sz val="22"/>
      <color rgb="FF000000"/>
      <name val="ＭＳ Ｐゴシック"/>
      <family val="3"/>
      <charset val="128"/>
    </font>
    <font>
      <b/>
      <sz val="22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b/>
      <sz val="12"/>
      <color rgb="FFFF0000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b/>
      <sz val="9"/>
      <color rgb="FF000000"/>
      <name val="ＭＳ Ｐゴシック"/>
      <family val="3"/>
      <charset val="128"/>
    </font>
    <font>
      <b/>
      <sz val="26"/>
      <color theme="1"/>
      <name val="ＭＳ Ｐゴシック"/>
      <family val="3"/>
      <charset val="128"/>
      <scheme val="minor"/>
    </font>
    <font>
      <sz val="13"/>
      <name val="ＭＳ Ｐゴシック"/>
      <family val="3"/>
      <charset val="128"/>
    </font>
    <font>
      <b/>
      <sz val="13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20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3" tint="0.599963377788628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</fills>
  <borders count="18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DashDotDot">
        <color indexed="64"/>
      </bottom>
      <diagonal/>
    </border>
    <border>
      <left/>
      <right/>
      <top style="mediumDashDotDot">
        <color indexed="64"/>
      </top>
      <bottom style="mediumDashDotDot">
        <color indexed="64"/>
      </bottom>
      <diagonal/>
    </border>
    <border>
      <left/>
      <right/>
      <top style="mediumDashDotDot">
        <color indexed="64"/>
      </top>
      <bottom/>
      <diagonal/>
    </border>
    <border>
      <left/>
      <right/>
      <top style="medium">
        <color indexed="64"/>
      </top>
      <bottom style="mediumDashDotDot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/>
      <top style="double">
        <color indexed="64"/>
      </top>
      <bottom style="dotted">
        <color indexed="64"/>
      </bottom>
      <diagonal/>
    </border>
    <border>
      <left/>
      <right style="medium">
        <color indexed="64"/>
      </right>
      <top style="double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dotted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double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</borders>
  <cellStyleXfs count="3">
    <xf numFmtId="0" fontId="0" fillId="0" borderId="0">
      <alignment vertical="center"/>
    </xf>
    <xf numFmtId="0" fontId="21" fillId="0" borderId="0">
      <alignment vertical="center"/>
    </xf>
    <xf numFmtId="38" fontId="21" fillId="0" borderId="0" applyFont="0" applyFill="0" applyBorder="0" applyAlignment="0" applyProtection="0">
      <alignment vertical="center"/>
    </xf>
  </cellStyleXfs>
  <cellXfs count="672">
    <xf numFmtId="0" fontId="0" fillId="0" borderId="0" xfId="0">
      <alignment vertical="center"/>
    </xf>
    <xf numFmtId="0" fontId="0" fillId="0" borderId="1" xfId="0" applyBorder="1" applyAlignment="1">
      <alignment vertical="center" wrapText="1"/>
    </xf>
    <xf numFmtId="176" fontId="0" fillId="0" borderId="1" xfId="0" applyNumberFormat="1" applyBorder="1" applyAlignment="1">
      <alignment vertical="center" wrapText="1"/>
    </xf>
    <xf numFmtId="0" fontId="0" fillId="0" borderId="1" xfId="0" applyBorder="1">
      <alignment vertical="center"/>
    </xf>
    <xf numFmtId="176" fontId="0" fillId="0" borderId="1" xfId="0" applyNumberFormat="1" applyBorder="1">
      <alignment vertical="center"/>
    </xf>
    <xf numFmtId="177" fontId="0" fillId="0" borderId="1" xfId="0" applyNumberFormat="1" applyBorder="1">
      <alignment vertical="center"/>
    </xf>
    <xf numFmtId="0" fontId="0" fillId="0" borderId="0" xfId="0" applyBorder="1">
      <alignment vertical="center"/>
    </xf>
    <xf numFmtId="177" fontId="0" fillId="0" borderId="0" xfId="0" applyNumberFormat="1" applyBorder="1">
      <alignment vertical="center"/>
    </xf>
    <xf numFmtId="177" fontId="0" fillId="0" borderId="0" xfId="0" applyNumberFormat="1">
      <alignment vertical="center"/>
    </xf>
    <xf numFmtId="177" fontId="0" fillId="0" borderId="0" xfId="0" applyNumberFormat="1" applyBorder="1" applyAlignment="1">
      <alignment horizontal="right" vertical="center"/>
    </xf>
    <xf numFmtId="176" fontId="0" fillId="0" borderId="0" xfId="0" applyNumberFormat="1">
      <alignment vertical="center"/>
    </xf>
    <xf numFmtId="176" fontId="0" fillId="0" borderId="0" xfId="0" applyNumberFormat="1" applyBorder="1" applyAlignment="1">
      <alignment vertical="center" wrapText="1"/>
    </xf>
    <xf numFmtId="176" fontId="0" fillId="0" borderId="0" xfId="0" applyNumberFormat="1" applyBorder="1">
      <alignment vertical="center"/>
    </xf>
    <xf numFmtId="177" fontId="0" fillId="0" borderId="1" xfId="0" applyNumberFormat="1" applyFill="1" applyBorder="1" applyAlignment="1">
      <alignment vertical="center" wrapText="1"/>
    </xf>
    <xf numFmtId="177" fontId="0" fillId="0" borderId="2" xfId="0" applyNumberFormat="1" applyBorder="1">
      <alignment vertical="center"/>
    </xf>
    <xf numFmtId="177" fontId="0" fillId="0" borderId="0" xfId="0" applyNumberFormat="1" applyFill="1" applyBorder="1" applyAlignment="1">
      <alignment horizontal="center" vertical="center" wrapText="1"/>
    </xf>
    <xf numFmtId="177" fontId="0" fillId="0" borderId="1" xfId="0" applyNumberFormat="1" applyBorder="1" applyAlignment="1">
      <alignment vertical="center" wrapText="1"/>
    </xf>
    <xf numFmtId="3" fontId="0" fillId="0" borderId="0" xfId="0" applyNumberFormat="1">
      <alignment vertical="center"/>
    </xf>
    <xf numFmtId="0" fontId="0" fillId="0" borderId="1" xfId="0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177" fontId="0" fillId="0" borderId="1" xfId="0" applyNumberFormat="1" applyBorder="1" applyAlignment="1">
      <alignment horizontal="center" vertical="center" wrapText="1"/>
    </xf>
    <xf numFmtId="3" fontId="0" fillId="3" borderId="0" xfId="0" applyNumberFormat="1" applyFill="1">
      <alignment vertical="center"/>
    </xf>
    <xf numFmtId="3" fontId="0" fillId="0" borderId="3" xfId="0" applyNumberFormat="1" applyFill="1" applyBorder="1">
      <alignment vertical="center"/>
    </xf>
    <xf numFmtId="3" fontId="0" fillId="0" borderId="1" xfId="0" applyNumberFormat="1" applyBorder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176" fontId="0" fillId="0" borderId="3" xfId="0" applyNumberFormat="1" applyBorder="1">
      <alignment vertical="center"/>
    </xf>
    <xf numFmtId="3" fontId="0" fillId="0" borderId="0" xfId="0" applyNumberFormat="1" applyFill="1" applyBorder="1">
      <alignment vertical="center"/>
    </xf>
    <xf numFmtId="3" fontId="0" fillId="0" borderId="1" xfId="0" applyNumberFormat="1" applyBorder="1" applyAlignment="1">
      <alignment horizontal="center" vertical="center" wrapText="1"/>
    </xf>
    <xf numFmtId="3" fontId="0" fillId="0" borderId="5" xfId="0" applyNumberFormat="1" applyBorder="1" applyAlignment="1">
      <alignment vertical="center"/>
    </xf>
    <xf numFmtId="0" fontId="0" fillId="0" borderId="0" xfId="0" applyFill="1">
      <alignment vertical="center"/>
    </xf>
    <xf numFmtId="3" fontId="0" fillId="0" borderId="1" xfId="0" applyNumberFormat="1" applyFill="1" applyBorder="1" applyAlignment="1">
      <alignment horizontal="center" vertical="center" wrapText="1"/>
    </xf>
    <xf numFmtId="176" fontId="7" fillId="0" borderId="0" xfId="0" applyNumberFormat="1" applyFont="1" applyFill="1">
      <alignment vertical="center"/>
    </xf>
    <xf numFmtId="0" fontId="7" fillId="0" borderId="0" xfId="0" applyFont="1" applyFill="1">
      <alignment vertical="center"/>
    </xf>
    <xf numFmtId="177" fontId="7" fillId="0" borderId="0" xfId="0" applyNumberFormat="1" applyFont="1" applyFill="1">
      <alignment vertical="center"/>
    </xf>
    <xf numFmtId="176" fontId="7" fillId="0" borderId="1" xfId="0" applyNumberFormat="1" applyFont="1" applyFill="1" applyBorder="1" applyAlignment="1">
      <alignment vertical="center" wrapText="1"/>
    </xf>
    <xf numFmtId="177" fontId="7" fillId="0" borderId="1" xfId="0" applyNumberFormat="1" applyFont="1" applyFill="1" applyBorder="1" applyAlignment="1">
      <alignment vertical="center" wrapText="1"/>
    </xf>
    <xf numFmtId="176" fontId="7" fillId="0" borderId="1" xfId="0" applyNumberFormat="1" applyFont="1" applyFill="1" applyBorder="1">
      <alignment vertical="center"/>
    </xf>
    <xf numFmtId="177" fontId="7" fillId="0" borderId="1" xfId="0" applyNumberFormat="1" applyFont="1" applyFill="1" applyBorder="1">
      <alignment vertical="center"/>
    </xf>
    <xf numFmtId="0" fontId="0" fillId="0" borderId="4" xfId="0" applyNumberFormat="1" applyBorder="1">
      <alignment vertical="center"/>
    </xf>
    <xf numFmtId="0" fontId="0" fillId="0" borderId="1" xfId="0" applyNumberFormat="1" applyBorder="1">
      <alignment vertical="center"/>
    </xf>
    <xf numFmtId="0" fontId="0" fillId="0" borderId="1" xfId="0" applyNumberFormat="1" applyFill="1" applyBorder="1">
      <alignment vertical="center"/>
    </xf>
    <xf numFmtId="0" fontId="0" fillId="3" borderId="4" xfId="0" applyNumberFormat="1" applyFill="1" applyBorder="1">
      <alignment vertical="center"/>
    </xf>
    <xf numFmtId="0" fontId="0" fillId="3" borderId="1" xfId="0" applyNumberFormat="1" applyFill="1" applyBorder="1">
      <alignment vertical="center"/>
    </xf>
    <xf numFmtId="177" fontId="0" fillId="4" borderId="1" xfId="0" applyNumberFormat="1" applyFill="1" applyBorder="1">
      <alignment vertical="center"/>
    </xf>
    <xf numFmtId="0" fontId="6" fillId="0" borderId="3" xfId="0" applyFont="1" applyBorder="1" applyAlignment="1">
      <alignment vertical="center" wrapText="1"/>
    </xf>
    <xf numFmtId="177" fontId="0" fillId="0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4" xfId="0" applyNumberFormat="1" applyFill="1" applyBorder="1">
      <alignment vertical="center"/>
    </xf>
    <xf numFmtId="177" fontId="0" fillId="0" borderId="0" xfId="0" applyNumberFormat="1" applyFill="1" applyBorder="1">
      <alignment vertical="center"/>
    </xf>
    <xf numFmtId="0" fontId="0" fillId="2" borderId="4" xfId="0" applyFill="1" applyBorder="1" applyAlignment="1">
      <alignment horizontal="center" vertical="center" wrapText="1"/>
    </xf>
    <xf numFmtId="177" fontId="0" fillId="4" borderId="4" xfId="0" applyNumberFormat="1" applyFill="1" applyBorder="1">
      <alignment vertical="center"/>
    </xf>
    <xf numFmtId="0" fontId="0" fillId="0" borderId="0" xfId="0" applyAlignment="1">
      <alignment vertical="center" wrapText="1"/>
    </xf>
    <xf numFmtId="176" fontId="8" fillId="0" borderId="0" xfId="0" applyNumberFormat="1" applyFont="1" applyBorder="1" applyAlignment="1">
      <alignment horizontal="center" vertical="center"/>
    </xf>
    <xf numFmtId="178" fontId="0" fillId="0" borderId="0" xfId="0" applyNumberFormat="1">
      <alignment vertical="center"/>
    </xf>
    <xf numFmtId="178" fontId="8" fillId="0" borderId="0" xfId="0" applyNumberFormat="1" applyFont="1" applyBorder="1" applyAlignment="1">
      <alignment horizontal="center" vertical="center"/>
    </xf>
    <xf numFmtId="178" fontId="0" fillId="0" borderId="1" xfId="0" applyNumberFormat="1" applyBorder="1" applyAlignment="1">
      <alignment vertical="center" wrapText="1"/>
    </xf>
    <xf numFmtId="178" fontId="0" fillId="0" borderId="1" xfId="0" applyNumberFormat="1" applyBorder="1">
      <alignment vertical="center"/>
    </xf>
    <xf numFmtId="177" fontId="0" fillId="0" borderId="0" xfId="0" applyNumberFormat="1" applyFill="1" applyBorder="1" applyAlignment="1">
      <alignment vertical="center" wrapText="1"/>
    </xf>
    <xf numFmtId="177" fontId="0" fillId="5" borderId="1" xfId="0" applyNumberFormat="1" applyFill="1" applyBorder="1">
      <alignment vertical="center"/>
    </xf>
    <xf numFmtId="177" fontId="0" fillId="0" borderId="0" xfId="0" applyNumberFormat="1" applyAlignment="1">
      <alignment vertical="center" wrapText="1"/>
    </xf>
    <xf numFmtId="177" fontId="0" fillId="0" borderId="0" xfId="0" applyNumberFormat="1" applyBorder="1" applyAlignment="1">
      <alignment horizontal="right" vertical="center" wrapText="1"/>
    </xf>
    <xf numFmtId="0" fontId="0" fillId="0" borderId="0" xfId="0" applyFill="1" applyAlignment="1">
      <alignment vertical="center" wrapText="1"/>
    </xf>
    <xf numFmtId="177" fontId="0" fillId="6" borderId="1" xfId="0" applyNumberFormat="1" applyFill="1" applyBorder="1" applyAlignment="1">
      <alignment vertical="center" wrapText="1"/>
    </xf>
    <xf numFmtId="177" fontId="0" fillId="6" borderId="1" xfId="0" applyNumberFormat="1" applyFill="1" applyBorder="1">
      <alignment vertical="center"/>
    </xf>
    <xf numFmtId="177" fontId="6" fillId="0" borderId="0" xfId="0" applyNumberFormat="1" applyFont="1" applyBorder="1" applyAlignment="1">
      <alignment vertical="center" wrapText="1"/>
    </xf>
    <xf numFmtId="177" fontId="0" fillId="2" borderId="5" xfId="0" applyNumberFormat="1" applyFill="1" applyBorder="1" applyAlignment="1">
      <alignment horizontal="center" vertical="center" wrapText="1"/>
    </xf>
    <xf numFmtId="177" fontId="0" fillId="0" borderId="0" xfId="0" applyNumberFormat="1" applyBorder="1" applyAlignment="1">
      <alignment vertical="center" wrapText="1"/>
    </xf>
    <xf numFmtId="179" fontId="0" fillId="0" borderId="0" xfId="0" applyNumberFormat="1">
      <alignment vertical="center"/>
    </xf>
    <xf numFmtId="179" fontId="0" fillId="0" borderId="1" xfId="0" applyNumberFormat="1" applyBorder="1">
      <alignment vertical="center"/>
    </xf>
    <xf numFmtId="179" fontId="0" fillId="0" borderId="0" xfId="0" applyNumberFormat="1" applyBorder="1">
      <alignment vertical="center"/>
    </xf>
    <xf numFmtId="179" fontId="0" fillId="0" borderId="0" xfId="0" applyNumberFormat="1" applyAlignment="1">
      <alignment vertical="center" wrapText="1"/>
    </xf>
    <xf numFmtId="177" fontId="0" fillId="0" borderId="9" xfId="0" applyNumberFormat="1" applyFill="1" applyBorder="1">
      <alignment vertical="center"/>
    </xf>
    <xf numFmtId="177" fontId="0" fillId="0" borderId="5" xfId="0" applyNumberFormat="1" applyFill="1" applyBorder="1">
      <alignment vertical="center"/>
    </xf>
    <xf numFmtId="177" fontId="0" fillId="0" borderId="10" xfId="0" applyNumberFormat="1" applyFill="1" applyBorder="1">
      <alignment vertical="center"/>
    </xf>
    <xf numFmtId="177" fontId="0" fillId="0" borderId="8" xfId="0" applyNumberFormat="1" applyFill="1" applyBorder="1">
      <alignment vertical="center"/>
    </xf>
    <xf numFmtId="177" fontId="0" fillId="0" borderId="10" xfId="0" applyNumberFormat="1" applyFill="1" applyBorder="1" applyAlignment="1">
      <alignment horizontal="center" vertical="center"/>
    </xf>
    <xf numFmtId="179" fontId="0" fillId="0" borderId="4" xfId="0" applyNumberFormat="1" applyFill="1" applyBorder="1">
      <alignment vertical="center"/>
    </xf>
    <xf numFmtId="179" fontId="0" fillId="0" borderId="10" xfId="0" applyNumberFormat="1" applyFill="1" applyBorder="1">
      <alignment vertical="center"/>
    </xf>
    <xf numFmtId="179" fontId="0" fillId="0" borderId="9" xfId="0" applyNumberFormat="1" applyFill="1" applyBorder="1">
      <alignment vertical="center"/>
    </xf>
    <xf numFmtId="0" fontId="0" fillId="0" borderId="0" xfId="0" applyAlignment="1">
      <alignment horizontal="center" vertical="center"/>
    </xf>
    <xf numFmtId="176" fontId="0" fillId="0" borderId="1" xfId="0" applyNumberFormat="1" applyBorder="1" applyAlignment="1">
      <alignment horizontal="center" vertical="center" wrapText="1"/>
    </xf>
    <xf numFmtId="0" fontId="0" fillId="8" borderId="0" xfId="0" applyFill="1">
      <alignment vertical="center"/>
    </xf>
    <xf numFmtId="0" fontId="0" fillId="8" borderId="1" xfId="0" applyFill="1" applyBorder="1">
      <alignment vertical="center"/>
    </xf>
    <xf numFmtId="3" fontId="0" fillId="8" borderId="1" xfId="0" applyNumberFormat="1" applyFill="1" applyBorder="1" applyAlignment="1">
      <alignment horizontal="center" vertical="center" wrapText="1"/>
    </xf>
    <xf numFmtId="179" fontId="0" fillId="8" borderId="0" xfId="0" applyNumberFormat="1" applyFill="1">
      <alignment vertical="center"/>
    </xf>
    <xf numFmtId="3" fontId="0" fillId="8" borderId="1" xfId="0" applyNumberFormat="1" applyFill="1" applyBorder="1">
      <alignment vertical="center"/>
    </xf>
    <xf numFmtId="3" fontId="0" fillId="8" borderId="0" xfId="0" applyNumberFormat="1" applyFill="1">
      <alignment vertical="center"/>
    </xf>
    <xf numFmtId="179" fontId="0" fillId="8" borderId="1" xfId="0" applyNumberFormat="1" applyFill="1" applyBorder="1">
      <alignment vertical="center"/>
    </xf>
    <xf numFmtId="177" fontId="0" fillId="8" borderId="0" xfId="0" applyNumberFormat="1" applyFill="1">
      <alignment vertical="center"/>
    </xf>
    <xf numFmtId="3" fontId="0" fillId="8" borderId="1" xfId="0" applyNumberFormat="1" applyFill="1" applyBorder="1" applyAlignment="1">
      <alignment vertical="center" wrapText="1"/>
    </xf>
    <xf numFmtId="177" fontId="0" fillId="8" borderId="1" xfId="0" applyNumberFormat="1" applyFill="1" applyBorder="1" applyAlignment="1">
      <alignment vertical="center" wrapText="1"/>
    </xf>
    <xf numFmtId="177" fontId="0" fillId="8" borderId="1" xfId="0" applyNumberFormat="1" applyFill="1" applyBorder="1">
      <alignment vertical="center"/>
    </xf>
    <xf numFmtId="0" fontId="0" fillId="8" borderId="4" xfId="0" applyFill="1" applyBorder="1" applyAlignment="1">
      <alignment vertical="center"/>
    </xf>
    <xf numFmtId="3" fontId="0" fillId="8" borderId="5" xfId="0" applyNumberFormat="1" applyFill="1" applyBorder="1" applyAlignment="1">
      <alignment vertical="center"/>
    </xf>
    <xf numFmtId="0" fontId="0" fillId="8" borderId="5" xfId="0" applyFill="1" applyBorder="1" applyAlignment="1">
      <alignment vertical="center"/>
    </xf>
    <xf numFmtId="177" fontId="0" fillId="8" borderId="1" xfId="0" applyNumberFormat="1" applyFill="1" applyBorder="1" applyAlignment="1">
      <alignment horizontal="center" vertical="center" wrapText="1"/>
    </xf>
    <xf numFmtId="0" fontId="0" fillId="8" borderId="1" xfId="0" applyFill="1" applyBorder="1" applyAlignment="1">
      <alignment horizontal="center" vertical="center" wrapText="1"/>
    </xf>
    <xf numFmtId="0" fontId="0" fillId="8" borderId="1" xfId="0" applyNumberFormat="1" applyFill="1" applyBorder="1">
      <alignment vertical="center"/>
    </xf>
    <xf numFmtId="0" fontId="0" fillId="8" borderId="4" xfId="0" applyNumberFormat="1" applyFill="1" applyBorder="1">
      <alignment vertical="center"/>
    </xf>
    <xf numFmtId="176" fontId="0" fillId="0" borderId="1" xfId="0" applyNumberFormat="1" applyBorder="1" applyAlignment="1">
      <alignment horizontal="center" vertical="center"/>
    </xf>
    <xf numFmtId="177" fontId="0" fillId="2" borderId="1" xfId="0" applyNumberForma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177" fontId="8" fillId="0" borderId="1" xfId="0" applyNumberFormat="1" applyFont="1" applyBorder="1" applyAlignment="1">
      <alignment horizontal="center" vertical="center"/>
    </xf>
    <xf numFmtId="0" fontId="5" fillId="10" borderId="1" xfId="0" applyFont="1" applyFill="1" applyBorder="1" applyAlignment="1">
      <alignment horizontal="center" vertical="center"/>
    </xf>
    <xf numFmtId="179" fontId="5" fillId="10" borderId="5" xfId="0" applyNumberFormat="1" applyFont="1" applyFill="1" applyBorder="1">
      <alignment vertical="center"/>
    </xf>
    <xf numFmtId="0" fontId="0" fillId="11" borderId="1" xfId="0" applyFill="1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11" xfId="0" applyBorder="1" applyAlignment="1">
      <alignment vertical="center"/>
    </xf>
    <xf numFmtId="179" fontId="0" fillId="0" borderId="1" xfId="0" applyNumberFormat="1" applyBorder="1" applyAlignment="1" applyProtection="1">
      <alignment horizontal="center" vertical="center"/>
      <protection locked="0"/>
    </xf>
    <xf numFmtId="177" fontId="0" fillId="0" borderId="1" xfId="0" applyNumberFormat="1" applyBorder="1" applyAlignment="1" applyProtection="1">
      <alignment horizontal="center" vertical="center"/>
      <protection locked="0"/>
    </xf>
    <xf numFmtId="183" fontId="0" fillId="0" borderId="1" xfId="0" applyNumberFormat="1" applyBorder="1" applyProtection="1">
      <alignment vertical="center"/>
      <protection locked="0"/>
    </xf>
    <xf numFmtId="0" fontId="0" fillId="0" borderId="0" xfId="0" applyProtection="1">
      <alignment vertical="center"/>
      <protection hidden="1"/>
    </xf>
    <xf numFmtId="177" fontId="5" fillId="4" borderId="1" xfId="0" applyNumberFormat="1" applyFont="1" applyFill="1" applyBorder="1">
      <alignment vertical="center"/>
    </xf>
    <xf numFmtId="177" fontId="0" fillId="5" borderId="1" xfId="0" applyNumberFormat="1" applyFill="1" applyBorder="1" applyAlignment="1">
      <alignment horizontal="center" vertical="center" wrapText="1"/>
    </xf>
    <xf numFmtId="0" fontId="0" fillId="5" borderId="4" xfId="0" applyFill="1" applyBorder="1" applyAlignment="1">
      <alignment horizontal="center" vertical="center" wrapText="1"/>
    </xf>
    <xf numFmtId="177" fontId="0" fillId="5" borderId="4" xfId="0" applyNumberFormat="1" applyFill="1" applyBorder="1">
      <alignment vertical="center"/>
    </xf>
    <xf numFmtId="10" fontId="0" fillId="13" borderId="0" xfId="0" applyNumberFormat="1" applyFill="1" applyBorder="1" applyProtection="1">
      <alignment vertical="center"/>
      <protection locked="0"/>
    </xf>
    <xf numFmtId="0" fontId="0" fillId="11" borderId="32" xfId="0" applyFill="1" applyBorder="1">
      <alignment vertical="center"/>
    </xf>
    <xf numFmtId="0" fontId="0" fillId="11" borderId="33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177" fontId="0" fillId="2" borderId="1" xfId="0" applyNumberFormat="1" applyFill="1" applyBorder="1" applyAlignment="1">
      <alignment horizontal="center" vertical="center" wrapText="1"/>
    </xf>
    <xf numFmtId="0" fontId="0" fillId="0" borderId="1" xfId="0" applyBorder="1" applyAlignment="1" applyProtection="1">
      <alignment horizontal="center" vertical="center"/>
      <protection locked="0"/>
    </xf>
    <xf numFmtId="177" fontId="0" fillId="4" borderId="1" xfId="0" applyNumberFormat="1" applyFill="1" applyBorder="1" applyAlignment="1">
      <alignment horizontal="center" vertical="center"/>
    </xf>
    <xf numFmtId="0" fontId="0" fillId="0" borderId="0" xfId="0" applyBorder="1" applyProtection="1">
      <alignment vertical="center"/>
      <protection hidden="1"/>
    </xf>
    <xf numFmtId="0" fontId="0" fillId="0" borderId="0" xfId="0" applyBorder="1" applyAlignment="1">
      <alignment vertical="center"/>
    </xf>
    <xf numFmtId="182" fontId="0" fillId="0" borderId="1" xfId="0" applyNumberFormat="1" applyBorder="1" applyAlignment="1" applyProtection="1">
      <alignment horizontal="right" vertical="center"/>
      <protection locked="0"/>
    </xf>
    <xf numFmtId="0" fontId="0" fillId="5" borderId="1" xfId="0" applyFill="1" applyBorder="1">
      <alignment vertical="center"/>
    </xf>
    <xf numFmtId="0" fontId="19" fillId="11" borderId="34" xfId="0" applyFont="1" applyFill="1" applyBorder="1" applyAlignment="1">
      <alignment horizontal="center" vertical="center"/>
    </xf>
    <xf numFmtId="0" fontId="0" fillId="11" borderId="39" xfId="0" applyFill="1" applyBorder="1">
      <alignment vertical="center"/>
    </xf>
    <xf numFmtId="0" fontId="0" fillId="0" borderId="0" xfId="0" applyBorder="1" applyAlignment="1">
      <alignment horizontal="center" vertical="center"/>
    </xf>
    <xf numFmtId="177" fontId="0" fillId="2" borderId="1" xfId="0" applyNumberFormat="1" applyFill="1" applyBorder="1" applyAlignment="1">
      <alignment horizontal="center" vertical="center" wrapText="1"/>
    </xf>
    <xf numFmtId="179" fontId="5" fillId="10" borderId="4" xfId="0" applyNumberFormat="1" applyFont="1" applyFill="1" applyBorder="1" applyAlignment="1">
      <alignment vertical="center"/>
    </xf>
    <xf numFmtId="179" fontId="5" fillId="10" borderId="9" xfId="0" applyNumberFormat="1" applyFont="1" applyFill="1" applyBorder="1" applyAlignment="1">
      <alignment vertical="center"/>
    </xf>
    <xf numFmtId="179" fontId="5" fillId="10" borderId="5" xfId="0" applyNumberFormat="1" applyFont="1" applyFill="1" applyBorder="1" applyAlignment="1">
      <alignment vertical="center"/>
    </xf>
    <xf numFmtId="0" fontId="0" fillId="0" borderId="0" xfId="0" applyBorder="1" applyAlignment="1" applyProtection="1">
      <alignment horizontal="center" vertical="center"/>
      <protection hidden="1"/>
    </xf>
    <xf numFmtId="181" fontId="0" fillId="0" borderId="0" xfId="0" applyNumberFormat="1" applyBorder="1" applyProtection="1">
      <alignment vertical="center"/>
      <protection hidden="1"/>
    </xf>
    <xf numFmtId="180" fontId="0" fillId="0" borderId="0" xfId="0" applyNumberFormat="1" applyBorder="1" applyProtection="1">
      <alignment vertical="center"/>
      <protection hidden="1"/>
    </xf>
    <xf numFmtId="181" fontId="0" fillId="0" borderId="0" xfId="0" applyNumberFormat="1" applyBorder="1" applyAlignment="1" applyProtection="1">
      <alignment horizontal="center" vertical="center"/>
      <protection hidden="1"/>
    </xf>
    <xf numFmtId="0" fontId="0" fillId="0" borderId="0" xfId="0" applyBorder="1" applyAlignment="1">
      <alignment horizontal="center" vertical="center"/>
    </xf>
    <xf numFmtId="0" fontId="0" fillId="6" borderId="1" xfId="0" applyFill="1" applyBorder="1" applyProtection="1">
      <alignment vertical="center"/>
      <protection hidden="1"/>
    </xf>
    <xf numFmtId="179" fontId="0" fillId="6" borderId="1" xfId="0" applyNumberFormat="1" applyFill="1" applyBorder="1" applyProtection="1">
      <alignment vertical="center"/>
      <protection hidden="1"/>
    </xf>
    <xf numFmtId="181" fontId="0" fillId="6" borderId="1" xfId="0" applyNumberFormat="1" applyFill="1" applyBorder="1" applyProtection="1">
      <alignment vertical="center"/>
      <protection hidden="1"/>
    </xf>
    <xf numFmtId="180" fontId="0" fillId="6" borderId="1" xfId="0" applyNumberFormat="1" applyFill="1" applyBorder="1" applyProtection="1">
      <alignment vertical="center"/>
      <protection hidden="1"/>
    </xf>
    <xf numFmtId="181" fontId="0" fillId="6" borderId="10" xfId="0" applyNumberFormat="1" applyFill="1" applyBorder="1" applyAlignment="1" applyProtection="1">
      <alignment horizontal="center" vertical="center"/>
      <protection hidden="1"/>
    </xf>
    <xf numFmtId="181" fontId="0" fillId="6" borderId="1" xfId="0" applyNumberFormat="1" applyFill="1" applyBorder="1" applyAlignment="1" applyProtection="1">
      <alignment horizontal="center" vertical="center"/>
      <protection hidden="1"/>
    </xf>
    <xf numFmtId="0" fontId="0" fillId="6" borderId="1" xfId="0" applyFill="1" applyBorder="1">
      <alignment vertical="center"/>
    </xf>
    <xf numFmtId="177" fontId="0" fillId="4" borderId="6" xfId="0" applyNumberFormat="1" applyFill="1" applyBorder="1">
      <alignment vertical="center"/>
    </xf>
    <xf numFmtId="0" fontId="0" fillId="0" borderId="44" xfId="0" applyBorder="1" applyAlignment="1">
      <alignment vertical="center"/>
    </xf>
    <xf numFmtId="0" fontId="5" fillId="10" borderId="4" xfId="0" applyFont="1" applyFill="1" applyBorder="1" applyAlignment="1">
      <alignment horizontal="center" vertical="center"/>
    </xf>
    <xf numFmtId="179" fontId="0" fillId="0" borderId="6" xfId="0" applyNumberFormat="1" applyBorder="1" applyAlignment="1" applyProtection="1">
      <alignment horizontal="center" vertical="center"/>
      <protection locked="0"/>
    </xf>
    <xf numFmtId="182" fontId="0" fillId="0" borderId="6" xfId="0" applyNumberFormat="1" applyBorder="1" applyAlignment="1" applyProtection="1">
      <alignment horizontal="right" vertical="center"/>
      <protection locked="0"/>
    </xf>
    <xf numFmtId="183" fontId="0" fillId="0" borderId="6" xfId="0" applyNumberFormat="1" applyBorder="1" applyProtection="1">
      <alignment vertical="center"/>
      <protection locked="0"/>
    </xf>
    <xf numFmtId="177" fontId="0" fillId="5" borderId="6" xfId="0" applyNumberFormat="1" applyFill="1" applyBorder="1">
      <alignment vertical="center"/>
    </xf>
    <xf numFmtId="177" fontId="0" fillId="5" borderId="39" xfId="0" applyNumberFormat="1" applyFill="1" applyBorder="1">
      <alignment vertical="center"/>
    </xf>
    <xf numFmtId="179" fontId="20" fillId="14" borderId="4" xfId="0" applyNumberFormat="1" applyFont="1" applyFill="1" applyBorder="1" applyAlignment="1">
      <alignment horizontal="center" vertical="center" wrapText="1"/>
    </xf>
    <xf numFmtId="177" fontId="5" fillId="7" borderId="54" xfId="0" applyNumberFormat="1" applyFont="1" applyFill="1" applyBorder="1">
      <alignment vertical="center"/>
    </xf>
    <xf numFmtId="177" fontId="5" fillId="7" borderId="55" xfId="0" applyNumberFormat="1" applyFont="1" applyFill="1" applyBorder="1">
      <alignment vertical="center"/>
    </xf>
    <xf numFmtId="177" fontId="0" fillId="7" borderId="1" xfId="0" applyNumberFormat="1" applyFill="1" applyBorder="1">
      <alignment vertical="center"/>
    </xf>
    <xf numFmtId="0" fontId="0" fillId="0" borderId="0" xfId="0" applyFill="1" applyBorder="1">
      <alignment vertical="center"/>
    </xf>
    <xf numFmtId="0" fontId="23" fillId="0" borderId="0" xfId="0" applyFont="1" applyAlignment="1" applyProtection="1">
      <alignment vertical="center" wrapText="1" readingOrder="1"/>
    </xf>
    <xf numFmtId="0" fontId="0" fillId="0" borderId="0" xfId="0" applyProtection="1">
      <alignment vertical="center"/>
    </xf>
    <xf numFmtId="0" fontId="24" fillId="0" borderId="0" xfId="0" applyFont="1" applyAlignment="1" applyProtection="1">
      <alignment vertical="center" wrapText="1"/>
    </xf>
    <xf numFmtId="0" fontId="24" fillId="0" borderId="0" xfId="0" applyFont="1" applyAlignment="1" applyProtection="1">
      <alignment horizontal="center" vertical="center" wrapText="1"/>
    </xf>
    <xf numFmtId="0" fontId="24" fillId="0" borderId="0" xfId="0" applyFont="1" applyBorder="1" applyAlignment="1" applyProtection="1">
      <alignment horizontal="center" vertical="center" wrapText="1"/>
    </xf>
    <xf numFmtId="0" fontId="24" fillId="0" borderId="0" xfId="0" applyFont="1" applyBorder="1" applyAlignment="1" applyProtection="1">
      <alignment vertical="center" wrapText="1"/>
    </xf>
    <xf numFmtId="12" fontId="26" fillId="0" borderId="16" xfId="0" applyNumberFormat="1" applyFont="1" applyBorder="1" applyAlignment="1" applyProtection="1">
      <alignment horizontal="center" vertical="center"/>
    </xf>
    <xf numFmtId="0" fontId="27" fillId="0" borderId="12" xfId="0" applyFont="1" applyBorder="1" applyAlignment="1" applyProtection="1">
      <alignment horizontal="center" vertical="center" wrapText="1" readingOrder="1"/>
    </xf>
    <xf numFmtId="0" fontId="27" fillId="0" borderId="43" xfId="0" applyFont="1" applyBorder="1" applyAlignment="1" applyProtection="1">
      <alignment horizontal="center" vertical="center" wrapText="1" readingOrder="1"/>
    </xf>
    <xf numFmtId="0" fontId="25" fillId="0" borderId="56" xfId="0" applyFont="1" applyBorder="1" applyAlignment="1" applyProtection="1">
      <alignment horizontal="center" vertical="center" wrapText="1" readingOrder="1"/>
    </xf>
    <xf numFmtId="0" fontId="25" fillId="0" borderId="57" xfId="0" applyFont="1" applyBorder="1" applyAlignment="1" applyProtection="1">
      <alignment horizontal="center" vertical="center" wrapText="1" readingOrder="1"/>
    </xf>
    <xf numFmtId="0" fontId="25" fillId="15" borderId="57" xfId="0" applyFont="1" applyFill="1" applyBorder="1" applyAlignment="1" applyProtection="1">
      <alignment horizontal="center" vertical="center" wrapText="1" readingOrder="1"/>
    </xf>
    <xf numFmtId="0" fontId="27" fillId="0" borderId="58" xfId="0" applyFont="1" applyBorder="1" applyAlignment="1" applyProtection="1">
      <alignment horizontal="center" vertical="center" wrapText="1" readingOrder="1"/>
    </xf>
    <xf numFmtId="3" fontId="25" fillId="15" borderId="63" xfId="0" applyNumberFormat="1" applyFont="1" applyFill="1" applyBorder="1" applyAlignment="1" applyProtection="1">
      <alignment horizontal="right" vertical="center" wrapText="1" readingOrder="1"/>
    </xf>
    <xf numFmtId="3" fontId="25" fillId="15" borderId="69" xfId="0" applyNumberFormat="1" applyFont="1" applyFill="1" applyBorder="1" applyAlignment="1" applyProtection="1">
      <alignment horizontal="right" vertical="center" wrapText="1" readingOrder="1"/>
    </xf>
    <xf numFmtId="3" fontId="25" fillId="15" borderId="74" xfId="0" applyNumberFormat="1" applyFont="1" applyFill="1" applyBorder="1" applyAlignment="1" applyProtection="1">
      <alignment horizontal="right" vertical="center" wrapText="1" readingOrder="1"/>
    </xf>
    <xf numFmtId="3" fontId="25" fillId="15" borderId="78" xfId="0" applyNumberFormat="1" applyFont="1" applyFill="1" applyBorder="1" applyAlignment="1" applyProtection="1">
      <alignment horizontal="right" vertical="center" wrapText="1" readingOrder="1"/>
    </xf>
    <xf numFmtId="3" fontId="25" fillId="15" borderId="10" xfId="0" applyNumberFormat="1" applyFont="1" applyFill="1" applyBorder="1" applyAlignment="1" applyProtection="1">
      <alignment horizontal="right" vertical="center" wrapText="1" readingOrder="1"/>
    </xf>
    <xf numFmtId="3" fontId="28" fillId="15" borderId="10" xfId="0" applyNumberFormat="1" applyFont="1" applyFill="1" applyBorder="1" applyAlignment="1" applyProtection="1">
      <alignment horizontal="right" vertical="center" wrapText="1" readingOrder="1"/>
    </xf>
    <xf numFmtId="3" fontId="25" fillId="15" borderId="1" xfId="0" applyNumberFormat="1" applyFont="1" applyFill="1" applyBorder="1" applyAlignment="1" applyProtection="1">
      <alignment horizontal="right" vertical="center" wrapText="1" readingOrder="1"/>
    </xf>
    <xf numFmtId="3" fontId="25" fillId="15" borderId="80" xfId="0" applyNumberFormat="1" applyFont="1" applyFill="1" applyBorder="1" applyAlignment="1" applyProtection="1">
      <alignment horizontal="right" vertical="center" wrapText="1" readingOrder="1"/>
    </xf>
    <xf numFmtId="3" fontId="25" fillId="15" borderId="81" xfId="0" applyNumberFormat="1" applyFont="1" applyFill="1" applyBorder="1" applyAlignment="1" applyProtection="1">
      <alignment horizontal="right" vertical="center" wrapText="1" readingOrder="1"/>
    </xf>
    <xf numFmtId="3" fontId="28" fillId="15" borderId="16" xfId="0" applyNumberFormat="1" applyFont="1" applyFill="1" applyBorder="1" applyAlignment="1" applyProtection="1">
      <alignment horizontal="right" vertical="center" wrapText="1" readingOrder="1"/>
    </xf>
    <xf numFmtId="0" fontId="27" fillId="0" borderId="82" xfId="0" applyFont="1" applyBorder="1" applyAlignment="1" applyProtection="1">
      <alignment horizontal="center" vertical="center" wrapText="1" readingOrder="1"/>
    </xf>
    <xf numFmtId="0" fontId="29" fillId="0" borderId="0" xfId="0" applyFont="1" applyBorder="1" applyAlignment="1" applyProtection="1">
      <alignment horizontal="center" vertical="center" wrapText="1" readingOrder="1"/>
    </xf>
    <xf numFmtId="3" fontId="28" fillId="13" borderId="0" xfId="0" applyNumberFormat="1" applyFont="1" applyFill="1" applyBorder="1" applyAlignment="1" applyProtection="1">
      <alignment horizontal="right" vertical="center" wrapText="1" readingOrder="1"/>
    </xf>
    <xf numFmtId="0" fontId="27" fillId="0" borderId="0" xfId="0" applyFont="1" applyBorder="1" applyAlignment="1" applyProtection="1">
      <alignment horizontal="center" vertical="center" wrapText="1" readingOrder="1"/>
    </xf>
    <xf numFmtId="0" fontId="23" fillId="0" borderId="0" xfId="0" applyFont="1" applyAlignment="1" applyProtection="1">
      <alignment horizontal="center" vertical="center" wrapText="1" readingOrder="1"/>
    </xf>
    <xf numFmtId="0" fontId="27" fillId="0" borderId="56" xfId="0" applyFont="1" applyBorder="1" applyAlignment="1" applyProtection="1">
      <alignment horizontal="center" vertical="center" wrapText="1" readingOrder="1"/>
    </xf>
    <xf numFmtId="0" fontId="27" fillId="0" borderId="57" xfId="0" applyFont="1" applyBorder="1" applyAlignment="1" applyProtection="1">
      <alignment horizontal="center" vertical="center" wrapText="1" readingOrder="1"/>
    </xf>
    <xf numFmtId="0" fontId="27" fillId="15" borderId="57" xfId="0" applyFont="1" applyFill="1" applyBorder="1" applyAlignment="1" applyProtection="1">
      <alignment horizontal="center" vertical="center" wrapText="1" readingOrder="1"/>
    </xf>
    <xf numFmtId="0" fontId="29" fillId="13" borderId="0" xfId="0" applyFont="1" applyFill="1" applyBorder="1" applyAlignment="1" applyProtection="1">
      <alignment horizontal="center" vertical="center" wrapText="1" readingOrder="1"/>
    </xf>
    <xf numFmtId="0" fontId="27" fillId="13" borderId="0" xfId="0" applyFont="1" applyFill="1" applyBorder="1" applyAlignment="1" applyProtection="1">
      <alignment horizontal="center" vertical="center" wrapText="1" readingOrder="1"/>
    </xf>
    <xf numFmtId="0" fontId="27" fillId="15" borderId="89" xfId="0" applyFont="1" applyFill="1" applyBorder="1" applyAlignment="1" applyProtection="1">
      <alignment horizontal="center" vertical="center" wrapText="1" readingOrder="1"/>
    </xf>
    <xf numFmtId="0" fontId="0" fillId="0" borderId="0" xfId="0" applyBorder="1" applyProtection="1">
      <alignment vertical="center"/>
    </xf>
    <xf numFmtId="0" fontId="5" fillId="0" borderId="0" xfId="0" applyFont="1" applyProtection="1">
      <alignment vertical="center"/>
    </xf>
    <xf numFmtId="3" fontId="28" fillId="15" borderId="9" xfId="0" applyNumberFormat="1" applyFont="1" applyFill="1" applyBorder="1" applyAlignment="1" applyProtection="1">
      <alignment vertical="center" wrapText="1" readingOrder="1"/>
    </xf>
    <xf numFmtId="0" fontId="16" fillId="13" borderId="0" xfId="0" applyFont="1" applyFill="1" applyBorder="1" applyAlignment="1">
      <alignment vertical="center"/>
    </xf>
    <xf numFmtId="182" fontId="17" fillId="13" borderId="0" xfId="0" applyNumberFormat="1" applyFont="1" applyFill="1" applyBorder="1" applyAlignment="1">
      <alignment vertical="center"/>
    </xf>
    <xf numFmtId="0" fontId="0" fillId="0" borderId="20" xfId="0" applyBorder="1" applyProtection="1">
      <alignment vertical="center"/>
    </xf>
    <xf numFmtId="0" fontId="21" fillId="0" borderId="21" xfId="1" applyBorder="1" applyProtection="1">
      <alignment vertical="center"/>
    </xf>
    <xf numFmtId="0" fontId="21" fillId="0" borderId="21" xfId="1" applyBorder="1" applyAlignment="1" applyProtection="1">
      <alignment horizontal="center" vertical="center"/>
    </xf>
    <xf numFmtId="0" fontId="0" fillId="0" borderId="49" xfId="0" applyBorder="1" applyProtection="1">
      <alignment vertical="center"/>
    </xf>
    <xf numFmtId="0" fontId="0" fillId="0" borderId="18" xfId="0" applyBorder="1" applyProtection="1">
      <alignment vertical="center"/>
    </xf>
    <xf numFmtId="0" fontId="21" fillId="0" borderId="0" xfId="1" applyBorder="1" applyProtection="1">
      <alignment vertical="center"/>
    </xf>
    <xf numFmtId="0" fontId="21" fillId="0" borderId="97" xfId="1" applyBorder="1" applyAlignment="1" applyProtection="1">
      <alignment horizontal="center" vertical="center"/>
    </xf>
    <xf numFmtId="0" fontId="21" fillId="0" borderId="0" xfId="1" applyBorder="1" applyAlignment="1" applyProtection="1">
      <alignment horizontal="center" vertical="center"/>
    </xf>
    <xf numFmtId="0" fontId="0" fillId="0" borderId="47" xfId="0" applyBorder="1" applyProtection="1">
      <alignment vertical="center"/>
    </xf>
    <xf numFmtId="0" fontId="0" fillId="0" borderId="98" xfId="0" applyBorder="1" applyProtection="1">
      <alignment vertical="center"/>
    </xf>
    <xf numFmtId="0" fontId="21" fillId="0" borderId="0" xfId="1" applyBorder="1" applyAlignment="1" applyProtection="1">
      <alignment vertical="center"/>
    </xf>
    <xf numFmtId="0" fontId="12" fillId="0" borderId="0" xfId="1" applyFont="1" applyBorder="1" applyAlignment="1" applyProtection="1">
      <alignment horizontal="center" vertical="center"/>
    </xf>
    <xf numFmtId="0" fontId="16" fillId="0" borderId="0" xfId="1" applyFont="1" applyBorder="1" applyAlignment="1" applyProtection="1">
      <alignment horizontal="left" vertical="center"/>
    </xf>
    <xf numFmtId="0" fontId="16" fillId="0" borderId="0" xfId="1" applyFont="1" applyBorder="1" applyAlignment="1" applyProtection="1">
      <alignment horizontal="center" vertical="center"/>
    </xf>
    <xf numFmtId="0" fontId="10" fillId="0" borderId="0" xfId="1" applyFont="1" applyBorder="1" applyAlignment="1" applyProtection="1">
      <alignment horizontal="center" vertical="center"/>
    </xf>
    <xf numFmtId="0" fontId="6" fillId="0" borderId="99" xfId="1" applyFont="1" applyBorder="1" applyAlignment="1" applyProtection="1">
      <alignment horizontal="left" vertical="center"/>
    </xf>
    <xf numFmtId="0" fontId="21" fillId="0" borderId="99" xfId="1" applyBorder="1" applyAlignment="1" applyProtection="1">
      <alignment horizontal="center" vertical="center"/>
    </xf>
    <xf numFmtId="0" fontId="6" fillId="13" borderId="0" xfId="1" applyFont="1" applyFill="1" applyBorder="1" applyAlignment="1" applyProtection="1">
      <alignment vertical="center"/>
    </xf>
    <xf numFmtId="0" fontId="21" fillId="13" borderId="0" xfId="1" applyFill="1" applyBorder="1" applyAlignment="1" applyProtection="1">
      <alignment vertical="center"/>
    </xf>
    <xf numFmtId="183" fontId="8" fillId="13" borderId="0" xfId="1" applyNumberFormat="1" applyFont="1" applyFill="1" applyBorder="1" applyAlignment="1" applyProtection="1">
      <alignment horizontal="right" vertical="center"/>
    </xf>
    <xf numFmtId="0" fontId="18" fillId="0" borderId="0" xfId="0" applyFont="1" applyBorder="1" applyProtection="1">
      <alignment vertical="center"/>
    </xf>
    <xf numFmtId="0" fontId="12" fillId="13" borderId="0" xfId="1" applyFont="1" applyFill="1" applyBorder="1" applyAlignment="1" applyProtection="1">
      <alignment vertical="center"/>
    </xf>
    <xf numFmtId="0" fontId="20" fillId="13" borderId="0" xfId="1" applyFont="1" applyFill="1" applyBorder="1" applyAlignment="1" applyProtection="1">
      <alignment horizontal="right" vertical="center"/>
    </xf>
    <xf numFmtId="3" fontId="20" fillId="13" borderId="0" xfId="1" applyNumberFormat="1" applyFont="1" applyFill="1" applyBorder="1" applyProtection="1">
      <alignment vertical="center"/>
    </xf>
    <xf numFmtId="3" fontId="18" fillId="13" borderId="0" xfId="1" applyNumberFormat="1" applyFont="1" applyFill="1" applyBorder="1" applyProtection="1">
      <alignment vertical="center"/>
    </xf>
    <xf numFmtId="0" fontId="21" fillId="13" borderId="0" xfId="1" applyFill="1" applyBorder="1" applyAlignment="1" applyProtection="1">
      <alignment horizontal="center" vertical="center"/>
    </xf>
    <xf numFmtId="183" fontId="18" fillId="13" borderId="0" xfId="1" applyNumberFormat="1" applyFont="1" applyFill="1" applyBorder="1" applyProtection="1">
      <alignment vertical="center"/>
    </xf>
    <xf numFmtId="0" fontId="6" fillId="13" borderId="12" xfId="1" applyFont="1" applyFill="1" applyBorder="1" applyAlignment="1" applyProtection="1">
      <alignment vertical="center"/>
    </xf>
    <xf numFmtId="0" fontId="6" fillId="13" borderId="13" xfId="1" applyFont="1" applyFill="1" applyBorder="1" applyAlignment="1" applyProtection="1">
      <alignment vertical="center"/>
    </xf>
    <xf numFmtId="0" fontId="18" fillId="0" borderId="13" xfId="0" applyFont="1" applyBorder="1" applyProtection="1">
      <alignment vertical="center"/>
    </xf>
    <xf numFmtId="0" fontId="0" fillId="0" borderId="15" xfId="0" applyBorder="1" applyProtection="1">
      <alignment vertical="center"/>
    </xf>
    <xf numFmtId="0" fontId="6" fillId="0" borderId="0" xfId="0" applyFont="1" applyBorder="1" applyAlignment="1" applyProtection="1">
      <alignment horizontal="left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0" xfId="0" applyFont="1" applyBorder="1" applyProtection="1">
      <alignment vertical="center"/>
    </xf>
    <xf numFmtId="0" fontId="0" fillId="0" borderId="0" xfId="0" applyBorder="1" applyAlignment="1" applyProtection="1">
      <alignment horizontal="center" vertical="center"/>
    </xf>
    <xf numFmtId="0" fontId="0" fillId="0" borderId="19" xfId="0" applyBorder="1" applyProtection="1">
      <alignment vertical="center"/>
    </xf>
    <xf numFmtId="0" fontId="0" fillId="0" borderId="17" xfId="0" applyBorder="1" applyProtection="1">
      <alignment vertical="center"/>
    </xf>
    <xf numFmtId="0" fontId="0" fillId="0" borderId="46" xfId="0" applyBorder="1" applyProtection="1">
      <alignment vertical="center"/>
    </xf>
    <xf numFmtId="0" fontId="0" fillId="13" borderId="0" xfId="0" applyFill="1" applyBorder="1" applyAlignment="1">
      <alignment vertical="center"/>
    </xf>
    <xf numFmtId="0" fontId="12" fillId="6" borderId="1" xfId="0" applyFont="1" applyFill="1" applyBorder="1" applyAlignment="1">
      <alignment horizontal="center" vertical="center"/>
    </xf>
    <xf numFmtId="0" fontId="14" fillId="6" borderId="1" xfId="0" applyFont="1" applyFill="1" applyBorder="1" applyAlignment="1">
      <alignment horizontal="center" vertical="center"/>
    </xf>
    <xf numFmtId="0" fontId="14" fillId="6" borderId="7" xfId="0" applyFont="1" applyFill="1" applyBorder="1" applyAlignment="1">
      <alignment horizontal="center" vertical="center"/>
    </xf>
    <xf numFmtId="0" fontId="14" fillId="6" borderId="8" xfId="0" applyFont="1" applyFill="1" applyBorder="1" applyAlignment="1">
      <alignment horizontal="center" vertical="center"/>
    </xf>
    <xf numFmtId="180" fontId="12" fillId="13" borderId="52" xfId="0" applyNumberFormat="1" applyFont="1" applyFill="1" applyBorder="1" applyProtection="1">
      <alignment vertical="center"/>
      <protection locked="0"/>
    </xf>
    <xf numFmtId="10" fontId="12" fillId="13" borderId="46" xfId="0" applyNumberFormat="1" applyFont="1" applyFill="1" applyBorder="1">
      <alignment vertical="center"/>
    </xf>
    <xf numFmtId="0" fontId="27" fillId="0" borderId="59" xfId="0" applyFont="1" applyBorder="1" applyAlignment="1" applyProtection="1">
      <alignment vertical="center" wrapText="1" readingOrder="1"/>
      <protection locked="0"/>
    </xf>
    <xf numFmtId="184" fontId="27" fillId="0" borderId="33" xfId="0" applyNumberFormat="1" applyFont="1" applyBorder="1" applyAlignment="1" applyProtection="1">
      <alignment horizontal="left" vertical="center" wrapText="1" readingOrder="1"/>
      <protection locked="0"/>
    </xf>
    <xf numFmtId="0" fontId="25" fillId="0" borderId="60" xfId="0" applyFont="1" applyBorder="1" applyAlignment="1" applyProtection="1">
      <alignment horizontal="center" vertical="center" wrapText="1" readingOrder="1"/>
      <protection locked="0"/>
    </xf>
    <xf numFmtId="0" fontId="25" fillId="0" borderId="61" xfId="0" applyFont="1" applyBorder="1" applyAlignment="1" applyProtection="1">
      <alignment horizontal="right" vertical="center" wrapText="1" readingOrder="1"/>
      <protection locked="0"/>
    </xf>
    <xf numFmtId="182" fontId="25" fillId="0" borderId="62" xfId="0" applyNumberFormat="1" applyFont="1" applyBorder="1" applyAlignment="1" applyProtection="1">
      <alignment horizontal="right" vertical="center" wrapText="1" readingOrder="1"/>
      <protection locked="0"/>
    </xf>
    <xf numFmtId="0" fontId="27" fillId="0" borderId="65" xfId="0" applyFont="1" applyBorder="1" applyAlignment="1" applyProtection="1">
      <alignment vertical="center" wrapText="1" readingOrder="1"/>
      <protection locked="0"/>
    </xf>
    <xf numFmtId="184" fontId="27" fillId="0" borderId="1" xfId="0" applyNumberFormat="1" applyFont="1" applyBorder="1" applyAlignment="1" applyProtection="1">
      <alignment horizontal="left" vertical="center" wrapText="1" readingOrder="1"/>
      <protection locked="0"/>
    </xf>
    <xf numFmtId="0" fontId="25" fillId="0" borderId="66" xfId="0" applyFont="1" applyBorder="1" applyAlignment="1" applyProtection="1">
      <alignment horizontal="center" vertical="center" wrapText="1" readingOrder="1"/>
      <protection locked="0"/>
    </xf>
    <xf numFmtId="0" fontId="25" fillId="0" borderId="67" xfId="0" applyFont="1" applyBorder="1" applyAlignment="1" applyProtection="1">
      <alignment horizontal="right" vertical="center" wrapText="1" readingOrder="1"/>
      <protection locked="0"/>
    </xf>
    <xf numFmtId="182" fontId="25" fillId="0" borderId="68" xfId="0" applyNumberFormat="1" applyFont="1" applyBorder="1" applyAlignment="1" applyProtection="1">
      <alignment horizontal="right" vertical="center" wrapText="1" readingOrder="1"/>
      <protection locked="0"/>
    </xf>
    <xf numFmtId="0" fontId="25" fillId="0" borderId="71" xfId="0" applyFont="1" applyBorder="1" applyAlignment="1" applyProtection="1">
      <alignment horizontal="center" vertical="center" wrapText="1" readingOrder="1"/>
      <protection locked="0"/>
    </xf>
    <xf numFmtId="0" fontId="25" fillId="0" borderId="72" xfId="0" applyFont="1" applyBorder="1" applyAlignment="1" applyProtection="1">
      <alignment horizontal="right" vertical="center" wrapText="1" readingOrder="1"/>
      <protection locked="0"/>
    </xf>
    <xf numFmtId="182" fontId="25" fillId="0" borderId="73" xfId="0" applyNumberFormat="1" applyFont="1" applyBorder="1" applyAlignment="1" applyProtection="1">
      <alignment horizontal="right" vertical="center" wrapText="1" readingOrder="1"/>
      <protection locked="0"/>
    </xf>
    <xf numFmtId="0" fontId="27" fillId="0" borderId="75" xfId="0" applyFont="1" applyBorder="1" applyAlignment="1" applyProtection="1">
      <alignment vertical="center" wrapText="1" readingOrder="1"/>
      <protection locked="0"/>
    </xf>
    <xf numFmtId="0" fontId="25" fillId="0" borderId="76" xfId="0" applyFont="1" applyBorder="1" applyAlignment="1" applyProtection="1">
      <alignment horizontal="center" vertical="center" wrapText="1" readingOrder="1"/>
      <protection locked="0"/>
    </xf>
    <xf numFmtId="182" fontId="25" fillId="0" borderId="77" xfId="0" applyNumberFormat="1" applyFont="1" applyBorder="1" applyAlignment="1" applyProtection="1">
      <alignment horizontal="right" vertical="center" wrapText="1" readingOrder="1"/>
      <protection locked="0"/>
    </xf>
    <xf numFmtId="0" fontId="28" fillId="0" borderId="76" xfId="0" applyFont="1" applyBorder="1" applyAlignment="1" applyProtection="1">
      <alignment horizontal="center" vertical="center" wrapText="1" readingOrder="1"/>
      <protection locked="0"/>
    </xf>
    <xf numFmtId="0" fontId="28" fillId="0" borderId="67" xfId="0" applyFont="1" applyBorder="1" applyAlignment="1" applyProtection="1">
      <alignment horizontal="right" vertical="center" wrapText="1" readingOrder="1"/>
      <protection locked="0"/>
    </xf>
    <xf numFmtId="182" fontId="28" fillId="0" borderId="77" xfId="0" applyNumberFormat="1" applyFont="1" applyBorder="1" applyAlignment="1" applyProtection="1">
      <alignment horizontal="right" vertical="center" wrapText="1" readingOrder="1"/>
      <protection locked="0"/>
    </xf>
    <xf numFmtId="0" fontId="27" fillId="0" borderId="64" xfId="0" applyFont="1" applyBorder="1" applyAlignment="1" applyProtection="1">
      <alignment horizontal="center" vertical="center" wrapText="1" readingOrder="1"/>
      <protection locked="0"/>
    </xf>
    <xf numFmtId="0" fontId="27" fillId="0" borderId="70" xfId="0" applyFont="1" applyBorder="1" applyAlignment="1" applyProtection="1">
      <alignment horizontal="center" vertical="center" wrapText="1" readingOrder="1"/>
      <protection locked="0"/>
    </xf>
    <xf numFmtId="0" fontId="27" fillId="0" borderId="79" xfId="0" applyFont="1" applyBorder="1" applyAlignment="1" applyProtection="1">
      <alignment horizontal="center" vertical="center" wrapText="1" readingOrder="1"/>
      <protection locked="0"/>
    </xf>
    <xf numFmtId="0" fontId="28" fillId="0" borderId="79" xfId="0" applyFont="1" applyBorder="1" applyAlignment="1" applyProtection="1">
      <alignment horizontal="center" vertical="center" wrapText="1" readingOrder="1"/>
      <protection locked="0"/>
    </xf>
    <xf numFmtId="0" fontId="27" fillId="0" borderId="83" xfId="0" applyFont="1" applyBorder="1" applyAlignment="1" applyProtection="1">
      <alignment horizontal="left" vertical="center" wrapText="1" readingOrder="1"/>
      <protection locked="0"/>
    </xf>
    <xf numFmtId="0" fontId="27" fillId="0" borderId="61" xfId="0" applyFont="1" applyBorder="1" applyAlignment="1" applyProtection="1">
      <alignment horizontal="left" vertical="center" wrapText="1" readingOrder="1"/>
      <protection locked="0"/>
    </xf>
    <xf numFmtId="0" fontId="25" fillId="0" borderId="61" xfId="0" applyFont="1" applyBorder="1" applyAlignment="1" applyProtection="1">
      <alignment horizontal="center" vertical="center" wrapText="1" readingOrder="1"/>
      <protection locked="0"/>
    </xf>
    <xf numFmtId="0" fontId="27" fillId="0" borderId="84" xfId="0" applyFont="1" applyBorder="1" applyAlignment="1" applyProtection="1">
      <alignment horizontal="left" vertical="center" wrapText="1" readingOrder="1"/>
      <protection locked="0"/>
    </xf>
    <xf numFmtId="0" fontId="27" fillId="0" borderId="72" xfId="0" applyFont="1" applyBorder="1" applyAlignment="1" applyProtection="1">
      <alignment horizontal="left" vertical="center" wrapText="1" readingOrder="1"/>
      <protection locked="0"/>
    </xf>
    <xf numFmtId="0" fontId="25" fillId="0" borderId="72" xfId="0" applyFont="1" applyBorder="1" applyAlignment="1" applyProtection="1">
      <alignment horizontal="center" vertical="center" wrapText="1" readingOrder="1"/>
      <protection locked="0"/>
    </xf>
    <xf numFmtId="0" fontId="27" fillId="0" borderId="85" xfId="0" applyFont="1" applyBorder="1" applyAlignment="1" applyProtection="1">
      <alignment horizontal="left" vertical="center" wrapText="1" readingOrder="1"/>
      <protection locked="0"/>
    </xf>
    <xf numFmtId="0" fontId="27" fillId="0" borderId="86" xfId="0" applyFont="1" applyBorder="1" applyAlignment="1" applyProtection="1">
      <alignment horizontal="left" vertical="center" wrapText="1" readingOrder="1"/>
      <protection locked="0"/>
    </xf>
    <xf numFmtId="0" fontId="25" fillId="0" borderId="86" xfId="0" applyFont="1" applyBorder="1" applyAlignment="1" applyProtection="1">
      <alignment horizontal="center" vertical="center" wrapText="1" readingOrder="1"/>
      <protection locked="0"/>
    </xf>
    <xf numFmtId="0" fontId="24" fillId="0" borderId="26" xfId="0" applyFont="1" applyBorder="1" applyAlignment="1" applyProtection="1">
      <alignment horizontal="center" vertical="center" wrapText="1"/>
      <protection locked="0"/>
    </xf>
    <xf numFmtId="0" fontId="0" fillId="12" borderId="42" xfId="0" applyFill="1" applyBorder="1" applyAlignment="1" applyProtection="1">
      <alignment horizontal="center" vertical="center"/>
    </xf>
    <xf numFmtId="0" fontId="0" fillId="12" borderId="14" xfId="0" applyFill="1" applyBorder="1" applyAlignment="1" applyProtection="1">
      <alignment horizontal="center" vertical="center"/>
    </xf>
    <xf numFmtId="0" fontId="0" fillId="6" borderId="41" xfId="0" applyFill="1" applyBorder="1" applyAlignment="1" applyProtection="1">
      <alignment horizontal="center" vertical="center" wrapText="1"/>
    </xf>
    <xf numFmtId="176" fontId="6" fillId="6" borderId="8" xfId="0" applyNumberFormat="1" applyFont="1" applyFill="1" applyBorder="1" applyAlignment="1" applyProtection="1">
      <alignment vertical="center" wrapText="1"/>
    </xf>
    <xf numFmtId="182" fontId="6" fillId="6" borderId="8" xfId="0" applyNumberFormat="1" applyFont="1" applyFill="1" applyBorder="1" applyAlignment="1" applyProtection="1">
      <alignment horizontal="right" vertical="center"/>
    </xf>
    <xf numFmtId="0" fontId="0" fillId="6" borderId="41" xfId="0" applyFill="1" applyBorder="1" applyAlignment="1" applyProtection="1">
      <alignment horizontal="center" vertical="center"/>
    </xf>
    <xf numFmtId="176" fontId="6" fillId="6" borderId="8" xfId="0" applyNumberFormat="1" applyFont="1" applyFill="1" applyBorder="1" applyAlignment="1" applyProtection="1">
      <alignment vertical="center"/>
    </xf>
    <xf numFmtId="0" fontId="0" fillId="6" borderId="35" xfId="0" applyFill="1" applyBorder="1" applyAlignment="1" applyProtection="1">
      <alignment horizontal="center" vertical="center"/>
    </xf>
    <xf numFmtId="176" fontId="6" fillId="6" borderId="4" xfId="0" applyNumberFormat="1" applyFont="1" applyFill="1" applyBorder="1" applyAlignment="1" applyProtection="1">
      <alignment vertical="center"/>
    </xf>
    <xf numFmtId="182" fontId="6" fillId="6" borderId="4" xfId="0" applyNumberFormat="1" applyFont="1" applyFill="1" applyBorder="1" applyAlignment="1" applyProtection="1">
      <alignment horizontal="right" vertical="center"/>
    </xf>
    <xf numFmtId="0" fontId="0" fillId="6" borderId="35" xfId="0" applyFill="1" applyBorder="1" applyAlignment="1" applyProtection="1">
      <alignment horizontal="center" vertical="center" wrapText="1"/>
    </xf>
    <xf numFmtId="0" fontId="0" fillId="6" borderId="37" xfId="0" applyFill="1" applyBorder="1" applyAlignment="1" applyProtection="1">
      <alignment horizontal="center" vertical="center" wrapText="1"/>
    </xf>
    <xf numFmtId="176" fontId="6" fillId="6" borderId="38" xfId="0" applyNumberFormat="1" applyFont="1" applyFill="1" applyBorder="1" applyAlignment="1" applyProtection="1">
      <alignment horizontal="right" vertical="center"/>
    </xf>
    <xf numFmtId="182" fontId="6" fillId="6" borderId="38" xfId="0" applyNumberFormat="1" applyFont="1" applyFill="1" applyBorder="1" applyAlignment="1" applyProtection="1">
      <alignment horizontal="right" vertical="center"/>
    </xf>
    <xf numFmtId="0" fontId="27" fillId="0" borderId="0" xfId="0" applyFont="1" applyBorder="1" applyAlignment="1" applyProtection="1">
      <alignment vertical="center" wrapText="1" readingOrder="1"/>
    </xf>
    <xf numFmtId="0" fontId="29" fillId="0" borderId="0" xfId="0" applyFont="1" applyFill="1" applyBorder="1" applyAlignment="1" applyProtection="1">
      <alignment horizontal="center" vertical="center" wrapText="1" readingOrder="1"/>
    </xf>
    <xf numFmtId="182" fontId="28" fillId="6" borderId="4" xfId="0" applyNumberFormat="1" applyFont="1" applyFill="1" applyBorder="1" applyAlignment="1" applyProtection="1">
      <alignment horizontal="center" vertical="center" wrapText="1" readingOrder="1"/>
    </xf>
    <xf numFmtId="182" fontId="28" fillId="6" borderId="9" xfId="0" applyNumberFormat="1" applyFont="1" applyFill="1" applyBorder="1" applyAlignment="1" applyProtection="1">
      <alignment horizontal="center" vertical="center" wrapText="1" readingOrder="1"/>
    </xf>
    <xf numFmtId="182" fontId="28" fillId="6" borderId="5" xfId="0" applyNumberFormat="1" applyFont="1" applyFill="1" applyBorder="1" applyAlignment="1" applyProtection="1">
      <alignment horizontal="center" vertical="center" wrapText="1" readingOrder="1"/>
    </xf>
    <xf numFmtId="3" fontId="28" fillId="15" borderId="2" xfId="0" applyNumberFormat="1" applyFont="1" applyFill="1" applyBorder="1" applyAlignment="1" applyProtection="1">
      <alignment vertical="center" wrapText="1" readingOrder="1"/>
    </xf>
    <xf numFmtId="183" fontId="0" fillId="5" borderId="4" xfId="0" applyNumberFormat="1" applyFill="1" applyBorder="1" applyProtection="1">
      <alignment vertical="center"/>
    </xf>
    <xf numFmtId="183" fontId="0" fillId="5" borderId="7" xfId="0" applyNumberFormat="1" applyFill="1" applyBorder="1" applyProtection="1">
      <alignment vertical="center"/>
    </xf>
    <xf numFmtId="187" fontId="20" fillId="7" borderId="43" xfId="0" applyNumberFormat="1" applyFont="1" applyFill="1" applyBorder="1" applyAlignment="1">
      <alignment vertical="center"/>
    </xf>
    <xf numFmtId="10" fontId="0" fillId="16" borderId="10" xfId="0" applyNumberFormat="1" applyFill="1" applyBorder="1" applyAlignment="1">
      <alignment vertical="center" wrapText="1"/>
    </xf>
    <xf numFmtId="186" fontId="36" fillId="13" borderId="39" xfId="0" applyNumberFormat="1" applyFont="1" applyFill="1" applyBorder="1" applyAlignment="1" applyProtection="1">
      <alignment vertical="center" wrapText="1" readingOrder="1"/>
      <protection locked="0"/>
    </xf>
    <xf numFmtId="3" fontId="29" fillId="0" borderId="93" xfId="0" applyNumberFormat="1" applyFont="1" applyBorder="1" applyAlignment="1" applyProtection="1">
      <alignment vertical="center" wrapText="1" readingOrder="1"/>
      <protection locked="0"/>
    </xf>
    <xf numFmtId="10" fontId="31" fillId="13" borderId="16" xfId="0" applyNumberFormat="1" applyFont="1" applyFill="1" applyBorder="1" applyAlignment="1" applyProtection="1">
      <alignment horizontal="center" vertical="center" wrapText="1" readingOrder="1"/>
      <protection locked="0"/>
    </xf>
    <xf numFmtId="0" fontId="27" fillId="0" borderId="104" xfId="0" applyFont="1" applyBorder="1" applyAlignment="1" applyProtection="1">
      <alignment horizontal="center" vertical="center" wrapText="1" readingOrder="1"/>
    </xf>
    <xf numFmtId="3" fontId="29" fillId="0" borderId="105" xfId="0" applyNumberFormat="1" applyFont="1" applyBorder="1" applyAlignment="1" applyProtection="1">
      <alignment vertical="center" wrapText="1" readingOrder="1"/>
    </xf>
    <xf numFmtId="177" fontId="5" fillId="13" borderId="105" xfId="0" applyNumberFormat="1" applyFont="1" applyFill="1" applyBorder="1" applyAlignment="1" applyProtection="1">
      <alignment horizontal="center" vertical="center"/>
    </xf>
    <xf numFmtId="0" fontId="40" fillId="0" borderId="17" xfId="0" applyFont="1" applyBorder="1" applyAlignment="1" applyProtection="1">
      <alignment vertical="center"/>
      <protection locked="0"/>
    </xf>
    <xf numFmtId="0" fontId="40" fillId="0" borderId="0" xfId="0" applyFont="1" applyBorder="1" applyAlignment="1">
      <alignment vertical="center"/>
    </xf>
    <xf numFmtId="0" fontId="41" fillId="0" borderId="0" xfId="0" applyFont="1">
      <alignment vertical="center"/>
    </xf>
    <xf numFmtId="0" fontId="40" fillId="0" borderId="0" xfId="0" applyFont="1">
      <alignment vertical="center"/>
    </xf>
    <xf numFmtId="0" fontId="40" fillId="0" borderId="0" xfId="0" applyFont="1" applyAlignment="1">
      <alignment horizontal="right" vertical="center"/>
    </xf>
    <xf numFmtId="0" fontId="40" fillId="13" borderId="0" xfId="0" applyFont="1" applyFill="1" applyBorder="1" applyAlignment="1">
      <alignment vertical="center"/>
    </xf>
    <xf numFmtId="0" fontId="40" fillId="17" borderId="106" xfId="0" applyFont="1" applyFill="1" applyBorder="1" applyAlignment="1">
      <alignment horizontal="center" vertical="center"/>
    </xf>
    <xf numFmtId="38" fontId="40" fillId="0" borderId="123" xfId="2" applyFont="1" applyBorder="1" applyProtection="1">
      <alignment vertical="center"/>
      <protection locked="0"/>
    </xf>
    <xf numFmtId="38" fontId="40" fillId="0" borderId="125" xfId="2" applyFont="1" applyBorder="1" applyProtection="1">
      <alignment vertical="center"/>
      <protection locked="0"/>
    </xf>
    <xf numFmtId="38" fontId="40" fillId="0" borderId="0" xfId="2" applyFont="1" applyBorder="1">
      <alignment vertical="center"/>
    </xf>
    <xf numFmtId="190" fontId="0" fillId="0" borderId="0" xfId="0" applyNumberFormat="1">
      <alignment vertical="center"/>
    </xf>
    <xf numFmtId="38" fontId="40" fillId="0" borderId="129" xfId="2" applyFont="1" applyBorder="1" applyProtection="1">
      <alignment vertical="center"/>
      <protection locked="0"/>
    </xf>
    <xf numFmtId="38" fontId="41" fillId="0" borderId="130" xfId="2" applyFont="1" applyBorder="1">
      <alignment vertical="center"/>
    </xf>
    <xf numFmtId="49" fontId="40" fillId="0" borderId="0" xfId="0" applyNumberFormat="1" applyFont="1" applyAlignment="1">
      <alignment vertical="center"/>
    </xf>
    <xf numFmtId="0" fontId="40" fillId="0" borderId="0" xfId="0" applyFont="1" applyAlignment="1">
      <alignment vertical="center"/>
    </xf>
    <xf numFmtId="190" fontId="0" fillId="0" borderId="130" xfId="0" applyNumberFormat="1" applyBorder="1">
      <alignment vertical="center"/>
    </xf>
    <xf numFmtId="0" fontId="40" fillId="18" borderId="106" xfId="0" applyFont="1" applyFill="1" applyBorder="1" applyAlignment="1">
      <alignment horizontal="center" vertical="center"/>
    </xf>
    <xf numFmtId="0" fontId="40" fillId="18" borderId="54" xfId="0" applyFont="1" applyFill="1" applyBorder="1" applyAlignment="1">
      <alignment horizontal="center" vertical="center"/>
    </xf>
    <xf numFmtId="38" fontId="40" fillId="0" borderId="0" xfId="2" applyFont="1" applyAlignment="1">
      <alignment horizontal="left" vertical="center"/>
    </xf>
    <xf numFmtId="0" fontId="40" fillId="0" borderId="122" xfId="0" applyFont="1" applyBorder="1" applyProtection="1">
      <alignment vertical="center"/>
      <protection locked="0"/>
    </xf>
    <xf numFmtId="0" fontId="43" fillId="0" borderId="0" xfId="0" applyFont="1" applyBorder="1" applyAlignment="1">
      <alignment horizontal="center" vertical="center"/>
    </xf>
    <xf numFmtId="38" fontId="44" fillId="0" borderId="0" xfId="2" applyFont="1" applyBorder="1">
      <alignment vertical="center"/>
    </xf>
    <xf numFmtId="0" fontId="42" fillId="0" borderId="0" xfId="0" applyFont="1" applyBorder="1">
      <alignment vertical="center"/>
    </xf>
    <xf numFmtId="9" fontId="0" fillId="0" borderId="0" xfId="0" applyNumberFormat="1" applyBorder="1">
      <alignment vertical="center"/>
    </xf>
    <xf numFmtId="0" fontId="40" fillId="6" borderId="117" xfId="0" applyFont="1" applyFill="1" applyBorder="1" applyAlignment="1">
      <alignment horizontal="center" vertical="center"/>
    </xf>
    <xf numFmtId="0" fontId="40" fillId="6" borderId="118" xfId="0" applyFont="1" applyFill="1" applyBorder="1" applyAlignment="1">
      <alignment horizontal="center" vertical="center"/>
    </xf>
    <xf numFmtId="0" fontId="40" fillId="6" borderId="119" xfId="0" applyFont="1" applyFill="1" applyBorder="1" applyAlignment="1">
      <alignment horizontal="center" vertical="center"/>
    </xf>
    <xf numFmtId="0" fontId="40" fillId="6" borderId="120" xfId="0" applyFont="1" applyFill="1" applyBorder="1" applyAlignment="1">
      <alignment horizontal="center" vertical="center"/>
    </xf>
    <xf numFmtId="0" fontId="40" fillId="6" borderId="122" xfId="0" applyFont="1" applyFill="1" applyBorder="1">
      <alignment vertical="center"/>
    </xf>
    <xf numFmtId="0" fontId="40" fillId="6" borderId="124" xfId="0" applyFont="1" applyFill="1" applyBorder="1">
      <alignment vertical="center"/>
    </xf>
    <xf numFmtId="0" fontId="40" fillId="6" borderId="131" xfId="0" applyFont="1" applyFill="1" applyBorder="1">
      <alignment vertical="center"/>
    </xf>
    <xf numFmtId="0" fontId="40" fillId="6" borderId="131" xfId="0" applyFont="1" applyFill="1" applyBorder="1" applyProtection="1">
      <alignment vertical="center"/>
    </xf>
    <xf numFmtId="0" fontId="40" fillId="6" borderId="124" xfId="0" applyFont="1" applyFill="1" applyBorder="1" applyProtection="1">
      <alignment vertical="center"/>
    </xf>
    <xf numFmtId="38" fontId="40" fillId="6" borderId="132" xfId="2" applyFont="1" applyFill="1" applyBorder="1" applyProtection="1">
      <alignment vertical="center"/>
    </xf>
    <xf numFmtId="38" fontId="40" fillId="6" borderId="125" xfId="2" applyFont="1" applyFill="1" applyBorder="1" applyProtection="1">
      <alignment vertical="center"/>
    </xf>
    <xf numFmtId="0" fontId="40" fillId="6" borderId="103" xfId="0" applyFont="1" applyFill="1" applyBorder="1">
      <alignment vertical="center"/>
    </xf>
    <xf numFmtId="38" fontId="40" fillId="6" borderId="127" xfId="2" applyFont="1" applyFill="1" applyBorder="1">
      <alignment vertical="center"/>
    </xf>
    <xf numFmtId="0" fontId="40" fillId="6" borderId="17" xfId="0" applyFont="1" applyFill="1" applyBorder="1" applyAlignment="1">
      <alignment horizontal="center" vertical="center"/>
    </xf>
    <xf numFmtId="0" fontId="40" fillId="6" borderId="113" xfId="0" applyFont="1" applyFill="1" applyBorder="1">
      <alignment vertical="center"/>
    </xf>
    <xf numFmtId="0" fontId="40" fillId="6" borderId="115" xfId="0" applyFont="1" applyFill="1" applyBorder="1">
      <alignment vertical="center"/>
    </xf>
    <xf numFmtId="0" fontId="40" fillId="6" borderId="116" xfId="0" applyFont="1" applyFill="1" applyBorder="1">
      <alignment vertical="center"/>
    </xf>
    <xf numFmtId="0" fontId="40" fillId="6" borderId="114" xfId="0" applyFont="1" applyFill="1" applyBorder="1">
      <alignment vertical="center"/>
    </xf>
    <xf numFmtId="0" fontId="40" fillId="6" borderId="14" xfId="0" applyFont="1" applyFill="1" applyBorder="1" applyAlignment="1">
      <alignment vertical="center"/>
    </xf>
    <xf numFmtId="0" fontId="45" fillId="6" borderId="0" xfId="0" applyFont="1" applyFill="1" applyBorder="1" applyAlignment="1">
      <alignment horizontal="left" vertical="center"/>
    </xf>
    <xf numFmtId="0" fontId="40" fillId="6" borderId="146" xfId="0" applyFont="1" applyFill="1" applyBorder="1" applyAlignment="1">
      <alignment vertical="center"/>
    </xf>
    <xf numFmtId="186" fontId="40" fillId="6" borderId="152" xfId="2" applyNumberFormat="1" applyFont="1" applyFill="1" applyBorder="1">
      <alignment vertical="center"/>
    </xf>
    <xf numFmtId="0" fontId="40" fillId="6" borderId="15" xfId="0" applyFont="1" applyFill="1" applyBorder="1">
      <alignment vertical="center"/>
    </xf>
    <xf numFmtId="0" fontId="40" fillId="6" borderId="126" xfId="0" applyFont="1" applyFill="1" applyBorder="1">
      <alignment vertical="center"/>
    </xf>
    <xf numFmtId="183" fontId="40" fillId="6" borderId="138" xfId="0" applyNumberFormat="1" applyFont="1" applyFill="1" applyBorder="1">
      <alignment vertical="center"/>
    </xf>
    <xf numFmtId="180" fontId="8" fillId="13" borderId="44" xfId="0" applyNumberFormat="1" applyFont="1" applyFill="1" applyBorder="1" applyAlignment="1" applyProtection="1">
      <alignment horizontal="center" vertical="center"/>
      <protection locked="0"/>
    </xf>
    <xf numFmtId="0" fontId="38" fillId="0" borderId="93" xfId="0" applyFont="1" applyBorder="1" applyAlignment="1" applyProtection="1">
      <alignment horizontal="center" vertical="center" wrapText="1" readingOrder="1"/>
    </xf>
    <xf numFmtId="0" fontId="46" fillId="0" borderId="17" xfId="0" applyFont="1" applyBorder="1" applyAlignment="1" applyProtection="1">
      <alignment vertical="center"/>
    </xf>
    <xf numFmtId="0" fontId="40" fillId="0" borderId="17" xfId="0" applyFont="1" applyBorder="1" applyAlignment="1" applyProtection="1">
      <alignment vertical="center"/>
    </xf>
    <xf numFmtId="0" fontId="40" fillId="17" borderId="154" xfId="0" applyFont="1" applyFill="1" applyBorder="1" applyAlignment="1">
      <alignment horizontal="center" vertical="center"/>
    </xf>
    <xf numFmtId="38" fontId="40" fillId="13" borderId="16" xfId="2" applyFont="1" applyFill="1" applyBorder="1" applyProtection="1">
      <alignment vertical="center"/>
      <protection locked="0"/>
    </xf>
    <xf numFmtId="0" fontId="40" fillId="13" borderId="0" xfId="0" applyFont="1" applyFill="1" applyBorder="1">
      <alignment vertical="center"/>
    </xf>
    <xf numFmtId="190" fontId="40" fillId="13" borderId="0" xfId="0" applyNumberFormat="1" applyFont="1" applyFill="1" applyBorder="1" applyAlignment="1">
      <alignment horizontal="center" vertical="center"/>
    </xf>
    <xf numFmtId="0" fontId="40" fillId="13" borderId="124" xfId="0" applyFont="1" applyFill="1" applyBorder="1" applyProtection="1">
      <alignment vertical="center"/>
      <protection locked="0"/>
    </xf>
    <xf numFmtId="0" fontId="40" fillId="13" borderId="149" xfId="0" applyFont="1" applyFill="1" applyBorder="1" applyProtection="1">
      <alignment vertical="center"/>
      <protection locked="0"/>
    </xf>
    <xf numFmtId="38" fontId="40" fillId="0" borderId="158" xfId="2" applyFont="1" applyBorder="1" applyProtection="1">
      <alignment vertical="center"/>
      <protection locked="0"/>
    </xf>
    <xf numFmtId="38" fontId="44" fillId="13" borderId="0" xfId="2" applyFont="1" applyFill="1" applyBorder="1">
      <alignment vertical="center"/>
    </xf>
    <xf numFmtId="0" fontId="47" fillId="0" borderId="130" xfId="0" applyFont="1" applyBorder="1">
      <alignment vertical="center"/>
    </xf>
    <xf numFmtId="38" fontId="40" fillId="13" borderId="132" xfId="2" applyFont="1" applyFill="1" applyBorder="1" applyProtection="1">
      <alignment vertical="center"/>
      <protection locked="0"/>
    </xf>
    <xf numFmtId="38" fontId="40" fillId="13" borderId="125" xfId="2" applyFont="1" applyFill="1" applyBorder="1" applyProtection="1">
      <alignment vertical="center"/>
      <protection locked="0"/>
    </xf>
    <xf numFmtId="0" fontId="40" fillId="13" borderId="122" xfId="0" applyFont="1" applyFill="1" applyBorder="1" applyProtection="1">
      <alignment vertical="center"/>
      <protection locked="0"/>
    </xf>
    <xf numFmtId="38" fontId="40" fillId="13" borderId="123" xfId="2" applyFont="1" applyFill="1" applyBorder="1" applyProtection="1">
      <alignment vertical="center"/>
      <protection locked="0"/>
    </xf>
    <xf numFmtId="0" fontId="40" fillId="0" borderId="165" xfId="0" applyFont="1" applyBorder="1" applyProtection="1">
      <alignment vertical="center"/>
      <protection locked="0"/>
    </xf>
    <xf numFmtId="38" fontId="40" fillId="0" borderId="166" xfId="2" applyFont="1" applyBorder="1" applyProtection="1">
      <alignment vertical="center"/>
      <protection locked="0"/>
    </xf>
    <xf numFmtId="0" fontId="40" fillId="13" borderId="0" xfId="0" applyFont="1" applyFill="1" applyBorder="1" applyAlignment="1">
      <alignment horizontal="right" vertical="center"/>
    </xf>
    <xf numFmtId="0" fontId="40" fillId="6" borderId="159" xfId="0" applyFont="1" applyFill="1" applyBorder="1" applyAlignment="1">
      <alignment horizontal="center" vertical="center"/>
    </xf>
    <xf numFmtId="38" fontId="40" fillId="6" borderId="160" xfId="2" applyFont="1" applyFill="1" applyBorder="1" applyProtection="1">
      <alignment vertical="center"/>
      <protection locked="0"/>
    </xf>
    <xf numFmtId="0" fontId="40" fillId="6" borderId="149" xfId="0" applyFont="1" applyFill="1" applyBorder="1" applyProtection="1">
      <alignment vertical="center"/>
    </xf>
    <xf numFmtId="0" fontId="40" fillId="6" borderId="164" xfId="0" applyFont="1" applyFill="1" applyBorder="1" applyAlignment="1">
      <alignment horizontal="center" vertical="center"/>
    </xf>
    <xf numFmtId="38" fontId="40" fillId="6" borderId="158" xfId="2" applyFont="1" applyFill="1" applyBorder="1" applyProtection="1">
      <alignment vertical="center"/>
    </xf>
    <xf numFmtId="38" fontId="40" fillId="6" borderId="169" xfId="2" applyFont="1" applyFill="1" applyBorder="1">
      <alignment vertical="center"/>
    </xf>
    <xf numFmtId="0" fontId="40" fillId="6" borderId="167" xfId="0" applyFont="1" applyFill="1" applyBorder="1" applyAlignment="1">
      <alignment horizontal="center" vertical="center"/>
    </xf>
    <xf numFmtId="38" fontId="40" fillId="6" borderId="168" xfId="2" applyFont="1" applyFill="1" applyBorder="1">
      <alignment vertical="center"/>
    </xf>
    <xf numFmtId="0" fontId="40" fillId="6" borderId="155" xfId="0" applyFont="1" applyFill="1" applyBorder="1">
      <alignment vertical="center"/>
    </xf>
    <xf numFmtId="0" fontId="40" fillId="6" borderId="150" xfId="0" applyFont="1" applyFill="1" applyBorder="1" applyAlignment="1">
      <alignment horizontal="center" vertical="center"/>
    </xf>
    <xf numFmtId="38" fontId="40" fillId="6" borderId="114" xfId="2" applyFont="1" applyFill="1" applyBorder="1">
      <alignment vertical="center"/>
    </xf>
    <xf numFmtId="38" fontId="40" fillId="6" borderId="148" xfId="2" applyFont="1" applyFill="1" applyBorder="1">
      <alignment vertical="center"/>
    </xf>
    <xf numFmtId="183" fontId="40" fillId="13" borderId="16" xfId="0" applyNumberFormat="1" applyFont="1" applyFill="1" applyBorder="1" applyProtection="1">
      <alignment vertical="center"/>
      <protection locked="0"/>
    </xf>
    <xf numFmtId="183" fontId="40" fillId="6" borderId="147" xfId="0" applyNumberFormat="1" applyFont="1" applyFill="1" applyBorder="1">
      <alignment vertical="center"/>
    </xf>
    <xf numFmtId="0" fontId="40" fillId="6" borderId="143" xfId="0" applyFont="1" applyFill="1" applyBorder="1">
      <alignment vertical="center"/>
    </xf>
    <xf numFmtId="0" fontId="40" fillId="6" borderId="163" xfId="0" applyFont="1" applyFill="1" applyBorder="1" applyAlignment="1">
      <alignment vertical="center"/>
    </xf>
    <xf numFmtId="0" fontId="40" fillId="6" borderId="127" xfId="0" applyFont="1" applyFill="1" applyBorder="1" applyAlignment="1">
      <alignment vertical="center"/>
    </xf>
    <xf numFmtId="0" fontId="40" fillId="6" borderId="164" xfId="0" applyFont="1" applyFill="1" applyBorder="1" applyAlignment="1">
      <alignment vertical="center"/>
    </xf>
    <xf numFmtId="38" fontId="40" fillId="6" borderId="51" xfId="2" applyFont="1" applyFill="1" applyBorder="1">
      <alignment vertical="center"/>
    </xf>
    <xf numFmtId="38" fontId="40" fillId="6" borderId="17" xfId="2" applyFont="1" applyFill="1" applyBorder="1">
      <alignment vertical="center"/>
    </xf>
    <xf numFmtId="0" fontId="40" fillId="6" borderId="46" xfId="0" applyFont="1" applyFill="1" applyBorder="1">
      <alignment vertical="center"/>
    </xf>
    <xf numFmtId="0" fontId="0" fillId="0" borderId="0" xfId="0" applyBorder="1" applyAlignment="1">
      <alignment horizontal="center" vertical="center"/>
    </xf>
    <xf numFmtId="0" fontId="41" fillId="0" borderId="0" xfId="0" applyFont="1" applyAlignment="1">
      <alignment horizontal="left" vertical="center"/>
    </xf>
    <xf numFmtId="0" fontId="40" fillId="0" borderId="0" xfId="0" applyFont="1" applyBorder="1" applyAlignment="1">
      <alignment horizontal="center" vertical="center"/>
    </xf>
    <xf numFmtId="0" fontId="40" fillId="6" borderId="3" xfId="0" applyFont="1" applyFill="1" applyBorder="1" applyAlignment="1">
      <alignment horizontal="center" vertical="center"/>
    </xf>
    <xf numFmtId="0" fontId="40" fillId="6" borderId="153" xfId="0" applyFont="1" applyFill="1" applyBorder="1" applyAlignment="1">
      <alignment horizontal="center" vertical="center"/>
    </xf>
    <xf numFmtId="0" fontId="47" fillId="0" borderId="130" xfId="0" applyFont="1" applyBorder="1" applyAlignment="1">
      <alignment horizontal="center" vertical="center"/>
    </xf>
    <xf numFmtId="190" fontId="0" fillId="0" borderId="0" xfId="0" applyNumberFormat="1" applyBorder="1" applyAlignment="1">
      <alignment horizontal="center" vertical="center"/>
    </xf>
    <xf numFmtId="10" fontId="41" fillId="13" borderId="16" xfId="0" applyNumberFormat="1" applyFont="1" applyFill="1" applyBorder="1" applyAlignment="1" applyProtection="1">
      <alignment horizontal="center" vertical="center"/>
      <protection locked="0"/>
    </xf>
    <xf numFmtId="38" fontId="41" fillId="19" borderId="4" xfId="0" applyNumberFormat="1" applyFont="1" applyFill="1" applyBorder="1" applyAlignment="1">
      <alignment horizontal="center" vertical="center"/>
    </xf>
    <xf numFmtId="0" fontId="40" fillId="19" borderId="9" xfId="0" applyFont="1" applyFill="1" applyBorder="1" applyAlignment="1">
      <alignment vertical="center"/>
    </xf>
    <xf numFmtId="0" fontId="0" fillId="19" borderId="9" xfId="0" applyFill="1" applyBorder="1" applyAlignment="1">
      <alignment vertical="center"/>
    </xf>
    <xf numFmtId="38" fontId="41" fillId="19" borderId="9" xfId="0" applyNumberFormat="1" applyFont="1" applyFill="1" applyBorder="1" applyAlignment="1">
      <alignment horizontal="center" vertical="center"/>
    </xf>
    <xf numFmtId="10" fontId="40" fillId="6" borderId="151" xfId="0" applyNumberFormat="1" applyFont="1" applyFill="1" applyBorder="1" applyAlignment="1">
      <alignment horizontal="center" vertical="center"/>
    </xf>
    <xf numFmtId="10" fontId="40" fillId="6" borderId="144" xfId="0" applyNumberFormat="1" applyFont="1" applyFill="1" applyBorder="1" applyAlignment="1">
      <alignment horizontal="center" vertical="center"/>
    </xf>
    <xf numFmtId="10" fontId="40" fillId="6" borderId="46" xfId="0" applyNumberFormat="1" applyFont="1" applyFill="1" applyBorder="1" applyAlignment="1">
      <alignment horizontal="center" vertical="center"/>
    </xf>
    <xf numFmtId="0" fontId="43" fillId="6" borderId="133" xfId="0" applyFont="1" applyFill="1" applyBorder="1" applyAlignment="1">
      <alignment horizontal="center" vertical="center"/>
    </xf>
    <xf numFmtId="38" fontId="44" fillId="6" borderId="134" xfId="2" applyFont="1" applyFill="1" applyBorder="1">
      <alignment vertical="center"/>
    </xf>
    <xf numFmtId="0" fontId="40" fillId="6" borderId="135" xfId="0" applyFont="1" applyFill="1" applyBorder="1" applyAlignment="1">
      <alignment horizontal="center" vertical="center"/>
    </xf>
    <xf numFmtId="38" fontId="44" fillId="6" borderId="136" xfId="2" applyFont="1" applyFill="1" applyBorder="1">
      <alignment vertical="center"/>
    </xf>
    <xf numFmtId="0" fontId="40" fillId="6" borderId="156" xfId="0" applyFont="1" applyFill="1" applyBorder="1">
      <alignment vertical="center"/>
    </xf>
    <xf numFmtId="189" fontId="42" fillId="6" borderId="91" xfId="2" applyNumberFormat="1" applyFont="1" applyFill="1" applyBorder="1" applyAlignment="1">
      <alignment horizontal="right" vertical="center"/>
    </xf>
    <xf numFmtId="0" fontId="40" fillId="6" borderId="121" xfId="0" applyFont="1" applyFill="1" applyBorder="1">
      <alignment vertical="center"/>
    </xf>
    <xf numFmtId="182" fontId="20" fillId="6" borderId="145" xfId="0" applyNumberFormat="1" applyFont="1" applyFill="1" applyBorder="1" applyAlignment="1">
      <alignment horizontal="right" vertical="center"/>
    </xf>
    <xf numFmtId="182" fontId="20" fillId="6" borderId="157" xfId="0" applyNumberFormat="1" applyFont="1" applyFill="1" applyBorder="1" applyAlignment="1">
      <alignment horizontal="right" vertical="center"/>
    </xf>
    <xf numFmtId="0" fontId="40" fillId="6" borderId="148" xfId="0" applyFont="1" applyFill="1" applyBorder="1">
      <alignment vertical="center"/>
    </xf>
    <xf numFmtId="182" fontId="20" fillId="6" borderId="51" xfId="0" applyNumberFormat="1" applyFont="1" applyFill="1" applyBorder="1" applyAlignment="1">
      <alignment horizontal="right" vertical="center"/>
    </xf>
    <xf numFmtId="0" fontId="40" fillId="6" borderId="33" xfId="0" applyFont="1" applyFill="1" applyBorder="1">
      <alignment vertical="center"/>
    </xf>
    <xf numFmtId="38" fontId="41" fillId="6" borderId="87" xfId="2" applyFont="1" applyFill="1" applyBorder="1">
      <alignment vertical="center"/>
    </xf>
    <xf numFmtId="0" fontId="40" fillId="6" borderId="113" xfId="0" applyFont="1" applyFill="1" applyBorder="1" applyAlignment="1">
      <alignment horizontal="center" vertical="center"/>
    </xf>
    <xf numFmtId="0" fontId="40" fillId="6" borderId="102" xfId="0" applyFont="1" applyFill="1" applyBorder="1" applyAlignment="1">
      <alignment horizontal="center" vertical="center"/>
    </xf>
    <xf numFmtId="0" fontId="40" fillId="6" borderId="3" xfId="0" applyFont="1" applyFill="1" applyBorder="1">
      <alignment vertical="center"/>
    </xf>
    <xf numFmtId="0" fontId="40" fillId="6" borderId="172" xfId="0" applyFont="1" applyFill="1" applyBorder="1" applyAlignment="1">
      <alignment horizontal="center" vertical="center"/>
    </xf>
    <xf numFmtId="0" fontId="40" fillId="6" borderId="121" xfId="0" applyFont="1" applyFill="1" applyBorder="1" applyAlignment="1">
      <alignment vertical="center"/>
    </xf>
    <xf numFmtId="0" fontId="43" fillId="6" borderId="172" xfId="0" applyFont="1" applyFill="1" applyBorder="1" applyAlignment="1">
      <alignment horizontal="center" vertical="center"/>
    </xf>
    <xf numFmtId="0" fontId="43" fillId="6" borderId="41" xfId="0" applyFont="1" applyFill="1" applyBorder="1" applyAlignment="1">
      <alignment horizontal="center" vertical="center"/>
    </xf>
    <xf numFmtId="0" fontId="40" fillId="6" borderId="10" xfId="0" applyFont="1" applyFill="1" applyBorder="1" applyAlignment="1">
      <alignment vertical="center"/>
    </xf>
    <xf numFmtId="0" fontId="43" fillId="6" borderId="103" xfId="0" applyFont="1" applyFill="1" applyBorder="1" applyAlignment="1">
      <alignment horizontal="center" vertical="center"/>
    </xf>
    <xf numFmtId="0" fontId="43" fillId="6" borderId="12" xfId="0" applyFont="1" applyFill="1" applyBorder="1" applyAlignment="1">
      <alignment horizontal="center" vertical="center"/>
    </xf>
    <xf numFmtId="0" fontId="40" fillId="6" borderId="140" xfId="0" applyFont="1" applyFill="1" applyBorder="1" applyAlignment="1">
      <alignment vertical="center"/>
    </xf>
    <xf numFmtId="0" fontId="40" fillId="6" borderId="143" xfId="0" applyFont="1" applyFill="1" applyBorder="1" applyAlignment="1">
      <alignment vertical="center"/>
    </xf>
    <xf numFmtId="38" fontId="40" fillId="6" borderId="170" xfId="2" applyFont="1" applyFill="1" applyBorder="1" applyAlignment="1">
      <alignment horizontal="right" vertical="center"/>
    </xf>
    <xf numFmtId="38" fontId="40" fillId="6" borderId="171" xfId="2" applyFont="1" applyFill="1" applyBorder="1" applyAlignment="1">
      <alignment horizontal="right" vertical="center"/>
    </xf>
    <xf numFmtId="10" fontId="40" fillId="6" borderId="47" xfId="0" applyNumberFormat="1" applyFont="1" applyFill="1" applyBorder="1" applyAlignment="1">
      <alignment horizontal="left" vertical="center"/>
    </xf>
    <xf numFmtId="0" fontId="40" fillId="6" borderId="124" xfId="0" applyFont="1" applyFill="1" applyBorder="1" applyAlignment="1">
      <alignment vertical="center"/>
    </xf>
    <xf numFmtId="38" fontId="40" fillId="6" borderId="157" xfId="2" applyFont="1" applyFill="1" applyBorder="1">
      <alignment vertical="center"/>
    </xf>
    <xf numFmtId="0" fontId="43" fillId="6" borderId="173" xfId="0" applyFont="1" applyFill="1" applyBorder="1" applyAlignment="1">
      <alignment horizontal="center" vertical="center"/>
    </xf>
    <xf numFmtId="0" fontId="45" fillId="6" borderId="174" xfId="0" applyFont="1" applyFill="1" applyBorder="1" applyAlignment="1">
      <alignment vertical="center"/>
    </xf>
    <xf numFmtId="10" fontId="40" fillId="6" borderId="175" xfId="0" applyNumberFormat="1" applyFont="1" applyFill="1" applyBorder="1" applyAlignment="1">
      <alignment horizontal="left" vertical="center"/>
    </xf>
    <xf numFmtId="10" fontId="40" fillId="6" borderId="176" xfId="0" applyNumberFormat="1" applyFont="1" applyFill="1" applyBorder="1" applyAlignment="1">
      <alignment horizontal="left" vertical="center"/>
    </xf>
    <xf numFmtId="38" fontId="40" fillId="6" borderId="2" xfId="2" applyFont="1" applyFill="1" applyBorder="1">
      <alignment vertical="center"/>
    </xf>
    <xf numFmtId="0" fontId="43" fillId="6" borderId="11" xfId="0" applyFont="1" applyFill="1" applyBorder="1" applyAlignment="1">
      <alignment horizontal="center" vertical="center"/>
    </xf>
    <xf numFmtId="0" fontId="45" fillId="6" borderId="11" xfId="0" applyFont="1" applyFill="1" applyBorder="1" applyAlignment="1">
      <alignment vertical="center"/>
    </xf>
    <xf numFmtId="10" fontId="40" fillId="6" borderId="177" xfId="0" applyNumberFormat="1" applyFont="1" applyFill="1" applyBorder="1" applyAlignment="1">
      <alignment horizontal="left" vertical="center"/>
    </xf>
    <xf numFmtId="10" fontId="40" fillId="6" borderId="47" xfId="0" applyNumberFormat="1" applyFont="1" applyFill="1" applyBorder="1" applyAlignment="1">
      <alignment horizontal="center" vertical="center"/>
    </xf>
    <xf numFmtId="0" fontId="45" fillId="6" borderId="17" xfId="0" applyFont="1" applyFill="1" applyBorder="1">
      <alignment vertical="center"/>
    </xf>
    <xf numFmtId="38" fontId="40" fillId="6" borderId="11" xfId="2" applyFont="1" applyFill="1" applyBorder="1">
      <alignment vertical="center"/>
    </xf>
    <xf numFmtId="38" fontId="40" fillId="6" borderId="178" xfId="2" applyFont="1" applyFill="1" applyBorder="1">
      <alignment vertical="center"/>
    </xf>
    <xf numFmtId="0" fontId="45" fillId="6" borderId="11" xfId="0" applyFont="1" applyFill="1" applyBorder="1" applyAlignment="1">
      <alignment horizontal="left" vertical="center"/>
    </xf>
    <xf numFmtId="0" fontId="43" fillId="6" borderId="179" xfId="0" applyFont="1" applyFill="1" applyBorder="1" applyAlignment="1">
      <alignment horizontal="center" vertical="center"/>
    </xf>
    <xf numFmtId="0" fontId="40" fillId="6" borderId="156" xfId="0" applyFont="1" applyFill="1" applyBorder="1" applyAlignment="1">
      <alignment vertical="center"/>
    </xf>
    <xf numFmtId="0" fontId="40" fillId="6" borderId="180" xfId="0" applyFont="1" applyFill="1" applyBorder="1" applyAlignment="1">
      <alignment vertical="center"/>
    </xf>
    <xf numFmtId="38" fontId="40" fillId="6" borderId="181" xfId="2" applyFont="1" applyFill="1" applyBorder="1">
      <alignment vertical="center"/>
    </xf>
    <xf numFmtId="38" fontId="40" fillId="6" borderId="182" xfId="2" applyFont="1" applyFill="1" applyBorder="1" applyAlignment="1">
      <alignment horizontal="center" vertical="center"/>
    </xf>
    <xf numFmtId="0" fontId="45" fillId="6" borderId="182" xfId="0" applyFont="1" applyFill="1" applyBorder="1" applyAlignment="1">
      <alignment horizontal="left" vertical="center"/>
    </xf>
    <xf numFmtId="10" fontId="40" fillId="6" borderId="183" xfId="0" applyNumberFormat="1" applyFont="1" applyFill="1" applyBorder="1" applyAlignment="1">
      <alignment horizontal="center" vertical="center"/>
    </xf>
    <xf numFmtId="38" fontId="40" fillId="6" borderId="182" xfId="2" applyFont="1" applyFill="1" applyBorder="1">
      <alignment vertical="center"/>
    </xf>
    <xf numFmtId="0" fontId="45" fillId="6" borderId="182" xfId="0" applyFont="1" applyFill="1" applyBorder="1" applyAlignment="1">
      <alignment horizontal="center" vertical="center"/>
    </xf>
    <xf numFmtId="0" fontId="40" fillId="13" borderId="128" xfId="0" applyFont="1" applyFill="1" applyBorder="1">
      <alignment vertical="center"/>
    </xf>
    <xf numFmtId="0" fontId="12" fillId="0" borderId="1" xfId="0" applyNumberFormat="1" applyFont="1" applyBorder="1" applyProtection="1">
      <alignment vertical="center"/>
      <protection locked="0"/>
    </xf>
    <xf numFmtId="0" fontId="12" fillId="0" borderId="39" xfId="0" applyNumberFormat="1" applyFont="1" applyBorder="1">
      <alignment vertical="center"/>
    </xf>
    <xf numFmtId="181" fontId="12" fillId="0" borderId="36" xfId="0" applyNumberFormat="1" applyFont="1" applyBorder="1" applyProtection="1">
      <alignment vertical="center"/>
      <protection locked="0"/>
    </xf>
    <xf numFmtId="181" fontId="12" fillId="13" borderId="36" xfId="0" applyNumberFormat="1" applyFont="1" applyFill="1" applyBorder="1">
      <alignment vertical="center"/>
    </xf>
    <xf numFmtId="181" fontId="12" fillId="0" borderId="40" xfId="0" applyNumberFormat="1" applyFont="1" applyBorder="1" applyProtection="1">
      <alignment vertical="center"/>
      <protection locked="0"/>
    </xf>
    <xf numFmtId="0" fontId="16" fillId="0" borderId="4" xfId="0" applyFont="1" applyBorder="1" applyAlignment="1" applyProtection="1">
      <alignment horizontal="center" vertical="center" wrapText="1"/>
      <protection locked="0"/>
    </xf>
    <xf numFmtId="0" fontId="16" fillId="0" borderId="9" xfId="0" applyFont="1" applyBorder="1" applyAlignment="1" applyProtection="1">
      <alignment horizontal="center" vertical="center"/>
      <protection locked="0"/>
    </xf>
    <xf numFmtId="0" fontId="16" fillId="0" borderId="5" xfId="0" applyFont="1" applyBorder="1" applyAlignment="1" applyProtection="1">
      <alignment horizontal="center" vertical="center"/>
      <protection locked="0"/>
    </xf>
    <xf numFmtId="0" fontId="39" fillId="0" borderId="0" xfId="0" applyFont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11" borderId="19" xfId="0" applyFill="1" applyBorder="1" applyAlignment="1">
      <alignment horizontal="center" vertical="center"/>
    </xf>
    <xf numFmtId="0" fontId="0" fillId="11" borderId="51" xfId="0" applyFill="1" applyBorder="1" applyAlignment="1">
      <alignment horizontal="center" vertical="center"/>
    </xf>
    <xf numFmtId="58" fontId="12" fillId="0" borderId="1" xfId="0" applyNumberFormat="1" applyFont="1" applyBorder="1" applyAlignment="1" applyProtection="1">
      <alignment horizontal="center" vertical="center"/>
      <protection locked="0"/>
    </xf>
    <xf numFmtId="0" fontId="12" fillId="0" borderId="1" xfId="0" applyNumberFormat="1" applyFont="1" applyBorder="1" applyAlignment="1" applyProtection="1">
      <alignment horizontal="center" vertical="center"/>
      <protection locked="0"/>
    </xf>
    <xf numFmtId="58" fontId="12" fillId="0" borderId="8" xfId="0" applyNumberFormat="1" applyFont="1" applyBorder="1" applyAlignment="1" applyProtection="1">
      <alignment horizontal="center" vertical="center"/>
      <protection locked="0"/>
    </xf>
    <xf numFmtId="0" fontId="12" fillId="0" borderId="2" xfId="0" applyNumberFormat="1" applyFont="1" applyBorder="1" applyAlignment="1" applyProtection="1">
      <alignment horizontal="center" vertical="center"/>
      <protection locked="0"/>
    </xf>
    <xf numFmtId="182" fontId="12" fillId="0" borderId="1" xfId="0" applyNumberFormat="1" applyFont="1" applyBorder="1" applyAlignment="1" applyProtection="1">
      <alignment horizontal="center" vertical="center"/>
      <protection locked="0"/>
    </xf>
    <xf numFmtId="58" fontId="12" fillId="0" borderId="4" xfId="0" applyNumberFormat="1" applyFont="1" applyBorder="1" applyAlignment="1" applyProtection="1">
      <alignment horizontal="center" vertical="center"/>
      <protection locked="0"/>
    </xf>
    <xf numFmtId="58" fontId="12" fillId="0" borderId="9" xfId="0" applyNumberFormat="1" applyFont="1" applyBorder="1" applyAlignment="1" applyProtection="1">
      <alignment horizontal="center" vertical="center"/>
      <protection locked="0"/>
    </xf>
    <xf numFmtId="58" fontId="12" fillId="0" borderId="5" xfId="0" applyNumberFormat="1" applyFont="1" applyBorder="1" applyAlignment="1" applyProtection="1">
      <alignment horizontal="center" vertical="center"/>
      <protection locked="0"/>
    </xf>
    <xf numFmtId="0" fontId="12" fillId="0" borderId="1" xfId="0" applyFont="1" applyFill="1" applyBorder="1" applyAlignment="1" applyProtection="1">
      <alignment horizontal="center" vertical="center"/>
      <protection locked="0"/>
    </xf>
    <xf numFmtId="0" fontId="13" fillId="6" borderId="42" xfId="0" applyFont="1" applyFill="1" applyBorder="1" applyAlignment="1">
      <alignment horizontal="center" vertical="center"/>
    </xf>
    <xf numFmtId="0" fontId="13" fillId="6" borderId="43" xfId="0" applyFont="1" applyFill="1" applyBorder="1" applyAlignment="1">
      <alignment horizontal="center" vertical="center"/>
    </xf>
    <xf numFmtId="0" fontId="0" fillId="11" borderId="101" xfId="0" applyFill="1" applyBorder="1" applyAlignment="1">
      <alignment horizontal="center" vertical="center"/>
    </xf>
    <xf numFmtId="0" fontId="0" fillId="11" borderId="102" xfId="0" applyFill="1" applyBorder="1" applyAlignment="1">
      <alignment horizontal="center" vertical="center"/>
    </xf>
    <xf numFmtId="0" fontId="0" fillId="11" borderId="103" xfId="0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16" fillId="0" borderId="4" xfId="0" applyFont="1" applyBorder="1" applyAlignment="1" applyProtection="1">
      <alignment horizontal="center" vertical="center"/>
      <protection locked="0"/>
    </xf>
    <xf numFmtId="0" fontId="16" fillId="0" borderId="11" xfId="0" applyFont="1" applyBorder="1" applyAlignment="1" applyProtection="1">
      <alignment horizontal="center" vertical="center"/>
      <protection locked="0"/>
    </xf>
    <xf numFmtId="0" fontId="16" fillId="0" borderId="2" xfId="0" applyFont="1" applyBorder="1" applyAlignment="1" applyProtection="1">
      <alignment horizontal="center" vertical="center"/>
      <protection locked="0"/>
    </xf>
    <xf numFmtId="185" fontId="16" fillId="0" borderId="4" xfId="0" applyNumberFormat="1" applyFont="1" applyBorder="1" applyAlignment="1" applyProtection="1">
      <alignment horizontal="center" vertical="center"/>
      <protection locked="0"/>
    </xf>
    <xf numFmtId="185" fontId="16" fillId="0" borderId="9" xfId="0" applyNumberFormat="1" applyFont="1" applyBorder="1" applyAlignment="1" applyProtection="1">
      <alignment horizontal="center" vertical="center"/>
      <protection locked="0"/>
    </xf>
    <xf numFmtId="185" fontId="16" fillId="0" borderId="5" xfId="0" applyNumberFormat="1" applyFont="1" applyBorder="1" applyAlignment="1" applyProtection="1">
      <alignment horizontal="center" vertical="center"/>
      <protection locked="0"/>
    </xf>
    <xf numFmtId="177" fontId="37" fillId="16" borderId="29" xfId="0" applyNumberFormat="1" applyFont="1" applyFill="1" applyBorder="1" applyAlignment="1">
      <alignment horizontal="center" vertical="center"/>
    </xf>
    <xf numFmtId="177" fontId="37" fillId="16" borderId="87" xfId="0" applyNumberFormat="1" applyFont="1" applyFill="1" applyBorder="1" applyAlignment="1">
      <alignment horizontal="center" vertical="center"/>
    </xf>
    <xf numFmtId="188" fontId="0" fillId="16" borderId="4" xfId="0" applyNumberFormat="1" applyFill="1" applyBorder="1" applyAlignment="1">
      <alignment horizontal="center" vertical="center"/>
    </xf>
    <xf numFmtId="188" fontId="0" fillId="16" borderId="9" xfId="0" applyNumberFormat="1" applyFill="1" applyBorder="1" applyAlignment="1">
      <alignment horizontal="center" vertical="center"/>
    </xf>
    <xf numFmtId="188" fontId="0" fillId="16" borderId="5" xfId="0" applyNumberFormat="1" applyFill="1" applyBorder="1" applyAlignment="1">
      <alignment horizontal="center" vertical="center"/>
    </xf>
    <xf numFmtId="177" fontId="0" fillId="16" borderId="4" xfId="0" applyNumberFormat="1" applyFill="1" applyBorder="1" applyAlignment="1">
      <alignment horizontal="center" vertical="center"/>
    </xf>
    <xf numFmtId="177" fontId="0" fillId="16" borderId="5" xfId="0" applyNumberFormat="1" applyFill="1" applyBorder="1" applyAlignment="1">
      <alignment horizontal="center" vertical="center"/>
    </xf>
    <xf numFmtId="179" fontId="0" fillId="2" borderId="6" xfId="0" applyNumberFormat="1" applyFill="1" applyBorder="1" applyAlignment="1">
      <alignment horizontal="center" vertical="center" wrapText="1"/>
    </xf>
    <xf numFmtId="179" fontId="0" fillId="2" borderId="10" xfId="0" applyNumberFormat="1" applyFill="1" applyBorder="1" applyAlignment="1">
      <alignment horizontal="center" vertical="center" wrapText="1"/>
    </xf>
    <xf numFmtId="0" fontId="0" fillId="6" borderId="42" xfId="0" applyFill="1" applyBorder="1" applyAlignment="1">
      <alignment horizontal="center" vertical="center"/>
    </xf>
    <xf numFmtId="0" fontId="0" fillId="6" borderId="43" xfId="0" applyFill="1" applyBorder="1" applyAlignment="1">
      <alignment horizontal="center" vertical="center"/>
    </xf>
    <xf numFmtId="179" fontId="19" fillId="2" borderId="6" xfId="0" applyNumberFormat="1" applyFont="1" applyFill="1" applyBorder="1" applyAlignment="1">
      <alignment horizontal="center" vertical="center" wrapText="1"/>
    </xf>
    <xf numFmtId="179" fontId="19" fillId="2" borderId="10" xfId="0" applyNumberFormat="1" applyFont="1" applyFill="1" applyBorder="1" applyAlignment="1">
      <alignment horizontal="center" vertical="center" wrapText="1"/>
    </xf>
    <xf numFmtId="179" fontId="18" fillId="7" borderId="12" xfId="0" applyNumberFormat="1" applyFont="1" applyFill="1" applyBorder="1" applyAlignment="1">
      <alignment horizontal="center" vertical="center"/>
    </xf>
    <xf numFmtId="179" fontId="18" fillId="7" borderId="13" xfId="0" applyNumberFormat="1" applyFont="1" applyFill="1" applyBorder="1" applyAlignment="1">
      <alignment horizontal="center" vertical="center"/>
    </xf>
    <xf numFmtId="179" fontId="18" fillId="7" borderId="48" xfId="0" applyNumberFormat="1" applyFont="1" applyFill="1" applyBorder="1" applyAlignment="1">
      <alignment horizontal="center" vertical="center"/>
    </xf>
    <xf numFmtId="177" fontId="0" fillId="2" borderId="1" xfId="0" applyNumberFormat="1" applyFill="1" applyBorder="1" applyAlignment="1">
      <alignment horizontal="center" vertical="center" wrapText="1"/>
    </xf>
    <xf numFmtId="177" fontId="0" fillId="2" borderId="4" xfId="0" applyNumberFormat="1" applyFill="1" applyBorder="1" applyAlignment="1">
      <alignment horizontal="center" vertical="center"/>
    </xf>
    <xf numFmtId="177" fontId="0" fillId="2" borderId="9" xfId="0" applyNumberFormat="1" applyFill="1" applyBorder="1" applyAlignment="1">
      <alignment horizontal="center" vertical="center"/>
    </xf>
    <xf numFmtId="177" fontId="0" fillId="2" borderId="5" xfId="0" applyNumberFormat="1" applyFill="1" applyBorder="1" applyAlignment="1">
      <alignment horizontal="center" vertical="center"/>
    </xf>
    <xf numFmtId="177" fontId="0" fillId="2" borderId="6" xfId="0" applyNumberFormat="1" applyFill="1" applyBorder="1" applyAlignment="1">
      <alignment horizontal="center" vertical="center" wrapText="1"/>
    </xf>
    <xf numFmtId="177" fontId="0" fillId="2" borderId="10" xfId="0" applyNumberFormat="1" applyFill="1" applyBorder="1" applyAlignment="1">
      <alignment horizontal="center" vertical="center" wrapText="1"/>
    </xf>
    <xf numFmtId="177" fontId="37" fillId="16" borderId="8" xfId="0" applyNumberFormat="1" applyFont="1" applyFill="1" applyBorder="1" applyAlignment="1">
      <alignment horizontal="center" vertical="center"/>
    </xf>
    <xf numFmtId="177" fontId="37" fillId="16" borderId="2" xfId="0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2" borderId="10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53" xfId="0" applyFill="1" applyBorder="1" applyAlignment="1">
      <alignment horizontal="center" vertical="center" wrapText="1"/>
    </xf>
    <xf numFmtId="0" fontId="0" fillId="2" borderId="53" xfId="0" applyNumberFormat="1" applyFill="1" applyBorder="1" applyAlignment="1">
      <alignment horizontal="center" vertical="center" wrapText="1"/>
    </xf>
    <xf numFmtId="0" fontId="0" fillId="2" borderId="10" xfId="0" applyNumberFormat="1" applyFill="1" applyBorder="1" applyAlignment="1">
      <alignment horizontal="center" vertical="center" wrapText="1"/>
    </xf>
    <xf numFmtId="177" fontId="0" fillId="2" borderId="7" xfId="0" applyNumberFormat="1" applyFill="1" applyBorder="1" applyAlignment="1">
      <alignment horizontal="center" vertical="center" wrapText="1"/>
    </xf>
    <xf numFmtId="177" fontId="0" fillId="2" borderId="8" xfId="0" applyNumberFormat="1" applyFill="1" applyBorder="1" applyAlignment="1">
      <alignment horizontal="center" vertical="center" wrapText="1"/>
    </xf>
    <xf numFmtId="0" fontId="0" fillId="9" borderId="1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6" borderId="4" xfId="0" applyFill="1" applyBorder="1" applyAlignment="1" applyProtection="1">
      <alignment horizontal="center" vertical="center"/>
      <protection hidden="1"/>
    </xf>
    <xf numFmtId="0" fontId="0" fillId="6" borderId="9" xfId="0" applyFill="1" applyBorder="1" applyAlignment="1" applyProtection="1">
      <alignment horizontal="center" vertical="center"/>
      <protection hidden="1"/>
    </xf>
    <xf numFmtId="0" fontId="0" fillId="6" borderId="5" xfId="0" applyFill="1" applyBorder="1" applyAlignment="1" applyProtection="1">
      <alignment horizontal="center" vertical="center"/>
      <protection hidden="1"/>
    </xf>
    <xf numFmtId="0" fontId="25" fillId="0" borderId="12" xfId="0" applyFont="1" applyBorder="1" applyAlignment="1" applyProtection="1">
      <alignment horizontal="center" vertical="center" wrapText="1" readingOrder="1"/>
    </xf>
    <xf numFmtId="0" fontId="25" fillId="0" borderId="15" xfId="0" applyFont="1" applyBorder="1" applyAlignment="1" applyProtection="1">
      <alignment horizontal="center" vertical="center" wrapText="1" readingOrder="1"/>
    </xf>
    <xf numFmtId="0" fontId="25" fillId="0" borderId="20" xfId="0" applyFont="1" applyBorder="1" applyAlignment="1" applyProtection="1">
      <alignment horizontal="left" vertical="center" wrapText="1" readingOrder="1"/>
    </xf>
    <xf numFmtId="0" fontId="25" fillId="0" borderId="49" xfId="0" applyFont="1" applyBorder="1" applyAlignment="1" applyProtection="1">
      <alignment horizontal="left" vertical="center" wrapText="1" readingOrder="1"/>
    </xf>
    <xf numFmtId="0" fontId="29" fillId="0" borderId="24" xfId="0" applyFont="1" applyBorder="1" applyAlignment="1" applyProtection="1">
      <alignment horizontal="center" vertical="center" wrapText="1" readingOrder="1"/>
    </xf>
    <xf numFmtId="0" fontId="29" fillId="0" borderId="25" xfId="0" applyFont="1" applyBorder="1" applyAlignment="1" applyProtection="1">
      <alignment horizontal="center" vertical="center" wrapText="1" readingOrder="1"/>
    </xf>
    <xf numFmtId="0" fontId="23" fillId="0" borderId="0" xfId="0" applyFont="1" applyBorder="1" applyAlignment="1" applyProtection="1">
      <alignment horizontal="center" vertical="center" wrapText="1" readingOrder="1"/>
    </xf>
    <xf numFmtId="0" fontId="27" fillId="0" borderId="25" xfId="0" applyFont="1" applyBorder="1" applyAlignment="1" applyProtection="1">
      <alignment horizontal="center" vertical="center" wrapText="1" readingOrder="1"/>
    </xf>
    <xf numFmtId="3" fontId="28" fillId="0" borderId="93" xfId="0" applyNumberFormat="1" applyFont="1" applyBorder="1" applyAlignment="1" applyProtection="1">
      <alignment horizontal="left" vertical="center" wrapText="1" readingOrder="1"/>
      <protection locked="0"/>
    </xf>
    <xf numFmtId="3" fontId="28" fillId="0" borderId="95" xfId="0" applyNumberFormat="1" applyFont="1" applyBorder="1" applyAlignment="1" applyProtection="1">
      <alignment horizontal="left" vertical="center" wrapText="1" readingOrder="1"/>
      <protection locked="0"/>
    </xf>
    <xf numFmtId="0" fontId="30" fillId="6" borderId="19" xfId="0" applyFont="1" applyFill="1" applyBorder="1" applyAlignment="1" applyProtection="1">
      <alignment horizontal="center" vertical="center" wrapText="1" readingOrder="1"/>
    </xf>
    <xf numFmtId="0" fontId="30" fillId="6" borderId="17" xfId="0" applyFont="1" applyFill="1" applyBorder="1" applyAlignment="1" applyProtection="1">
      <alignment horizontal="center" vertical="center" wrapText="1" readingOrder="1"/>
    </xf>
    <xf numFmtId="0" fontId="28" fillId="6" borderId="7" xfId="0" applyFont="1" applyFill="1" applyBorder="1" applyAlignment="1" applyProtection="1">
      <alignment horizontal="right" vertical="center" wrapText="1" readingOrder="1"/>
    </xf>
    <xf numFmtId="0" fontId="28" fillId="6" borderId="50" xfId="0" applyFont="1" applyFill="1" applyBorder="1" applyAlignment="1" applyProtection="1">
      <alignment horizontal="right" vertical="center" wrapText="1" readingOrder="1"/>
    </xf>
    <xf numFmtId="0" fontId="28" fillId="6" borderId="91" xfId="0" applyFont="1" applyFill="1" applyBorder="1" applyAlignment="1" applyProtection="1">
      <alignment horizontal="right" vertical="center" wrapText="1" readingOrder="1"/>
    </xf>
    <xf numFmtId="0" fontId="28" fillId="6" borderId="8" xfId="0" applyFont="1" applyFill="1" applyBorder="1" applyAlignment="1" applyProtection="1">
      <alignment horizontal="right" vertical="center" wrapText="1" readingOrder="1"/>
    </xf>
    <xf numFmtId="0" fontId="28" fillId="6" borderId="11" xfId="0" applyFont="1" applyFill="1" applyBorder="1" applyAlignment="1" applyProtection="1">
      <alignment horizontal="right" vertical="center" wrapText="1" readingOrder="1"/>
    </xf>
    <xf numFmtId="0" fontId="28" fillId="6" borderId="2" xfId="0" applyFont="1" applyFill="1" applyBorder="1" applyAlignment="1" applyProtection="1">
      <alignment horizontal="right" vertical="center" wrapText="1" readingOrder="1"/>
    </xf>
    <xf numFmtId="49" fontId="20" fillId="6" borderId="26" xfId="0" applyNumberFormat="1" applyFont="1" applyFill="1" applyBorder="1" applyAlignment="1" applyProtection="1">
      <alignment horizontal="center" vertical="center"/>
    </xf>
    <xf numFmtId="49" fontId="20" fillId="6" borderId="27" xfId="0" applyNumberFormat="1" applyFont="1" applyFill="1" applyBorder="1" applyAlignment="1" applyProtection="1">
      <alignment horizontal="center" vertical="center"/>
    </xf>
    <xf numFmtId="49" fontId="20" fillId="6" borderId="28" xfId="0" applyNumberFormat="1" applyFont="1" applyFill="1" applyBorder="1" applyAlignment="1" applyProtection="1">
      <alignment horizontal="center" vertical="center"/>
    </xf>
    <xf numFmtId="3" fontId="28" fillId="15" borderId="53" xfId="0" applyNumberFormat="1" applyFont="1" applyFill="1" applyBorder="1" applyAlignment="1" applyProtection="1">
      <alignment horizontal="right" vertical="center" wrapText="1" readingOrder="1"/>
    </xf>
    <xf numFmtId="0" fontId="16" fillId="12" borderId="14" xfId="0" applyFont="1" applyFill="1" applyBorder="1" applyAlignment="1" applyProtection="1">
      <alignment horizontal="center" vertical="center"/>
    </xf>
    <xf numFmtId="0" fontId="16" fillId="12" borderId="15" xfId="0" applyFont="1" applyFill="1" applyBorder="1" applyAlignment="1" applyProtection="1">
      <alignment horizontal="center" vertical="center"/>
    </xf>
    <xf numFmtId="49" fontId="32" fillId="15" borderId="12" xfId="0" applyNumberFormat="1" applyFont="1" applyFill="1" applyBorder="1" applyAlignment="1" applyProtection="1">
      <alignment horizontal="center" vertical="center"/>
    </xf>
    <xf numFmtId="49" fontId="32" fillId="15" borderId="13" xfId="0" applyNumberFormat="1" applyFont="1" applyFill="1" applyBorder="1" applyAlignment="1" applyProtection="1">
      <alignment horizontal="center" vertical="center"/>
    </xf>
    <xf numFmtId="49" fontId="32" fillId="15" borderId="15" xfId="0" applyNumberFormat="1" applyFont="1" applyFill="1" applyBorder="1" applyAlignment="1" applyProtection="1">
      <alignment horizontal="center" vertical="center"/>
    </xf>
    <xf numFmtId="182" fontId="17" fillId="15" borderId="12" xfId="0" applyNumberFormat="1" applyFont="1" applyFill="1" applyBorder="1" applyAlignment="1" applyProtection="1">
      <alignment horizontal="right" vertical="center"/>
    </xf>
    <xf numFmtId="0" fontId="17" fillId="15" borderId="15" xfId="0" applyFont="1" applyFill="1" applyBorder="1" applyAlignment="1" applyProtection="1">
      <alignment horizontal="right" vertical="center"/>
    </xf>
    <xf numFmtId="3" fontId="33" fillId="15" borderId="12" xfId="0" applyNumberFormat="1" applyFont="1" applyFill="1" applyBorder="1" applyAlignment="1" applyProtection="1">
      <alignment horizontal="center" vertical="center" wrapText="1" readingOrder="1"/>
    </xf>
    <xf numFmtId="3" fontId="33" fillId="15" borderId="15" xfId="0" applyNumberFormat="1" applyFont="1" applyFill="1" applyBorder="1" applyAlignment="1" applyProtection="1">
      <alignment horizontal="center" vertical="center" wrapText="1" readingOrder="1"/>
    </xf>
    <xf numFmtId="182" fontId="17" fillId="6" borderId="29" xfId="0" applyNumberFormat="1" applyFont="1" applyFill="1" applyBorder="1" applyAlignment="1" applyProtection="1">
      <alignment horizontal="right" vertical="center"/>
    </xf>
    <xf numFmtId="182" fontId="17" fillId="6" borderId="30" xfId="0" applyNumberFormat="1" applyFont="1" applyFill="1" applyBorder="1" applyAlignment="1" applyProtection="1">
      <alignment horizontal="right" vertical="center"/>
    </xf>
    <xf numFmtId="182" fontId="17" fillId="6" borderId="4" xfId="0" applyNumberFormat="1" applyFont="1" applyFill="1" applyBorder="1" applyAlignment="1" applyProtection="1">
      <alignment horizontal="right" vertical="center"/>
    </xf>
    <xf numFmtId="182" fontId="17" fillId="6" borderId="31" xfId="0" applyNumberFormat="1" applyFont="1" applyFill="1" applyBorder="1" applyAlignment="1" applyProtection="1">
      <alignment horizontal="right" vertical="center"/>
    </xf>
    <xf numFmtId="182" fontId="17" fillId="6" borderId="38" xfId="0" applyNumberFormat="1" applyFont="1" applyFill="1" applyBorder="1" applyAlignment="1" applyProtection="1">
      <alignment horizontal="right" vertical="center"/>
    </xf>
    <xf numFmtId="182" fontId="17" fillId="6" borderId="45" xfId="0" applyNumberFormat="1" applyFont="1" applyFill="1" applyBorder="1" applyAlignment="1" applyProtection="1">
      <alignment horizontal="right" vertical="center"/>
    </xf>
    <xf numFmtId="182" fontId="28" fillId="6" borderId="7" xfId="0" applyNumberFormat="1" applyFont="1" applyFill="1" applyBorder="1" applyAlignment="1" applyProtection="1">
      <alignment horizontal="right" vertical="center" wrapText="1" readingOrder="1"/>
    </xf>
    <xf numFmtId="182" fontId="28" fillId="6" borderId="50" xfId="0" applyNumberFormat="1" applyFont="1" applyFill="1" applyBorder="1" applyAlignment="1" applyProtection="1">
      <alignment horizontal="right" vertical="center" wrapText="1" readingOrder="1"/>
    </xf>
    <xf numFmtId="0" fontId="28" fillId="6" borderId="18" xfId="0" applyFont="1" applyFill="1" applyBorder="1" applyAlignment="1" applyProtection="1">
      <alignment horizontal="left" vertical="center" wrapText="1" readingOrder="1"/>
    </xf>
    <xf numFmtId="0" fontId="28" fillId="6" borderId="96" xfId="0" applyFont="1" applyFill="1" applyBorder="1" applyAlignment="1" applyProtection="1">
      <alignment horizontal="left" vertical="center" wrapText="1" readingOrder="1"/>
    </xf>
    <xf numFmtId="0" fontId="28" fillId="6" borderId="94" xfId="0" applyFont="1" applyFill="1" applyBorder="1" applyAlignment="1" applyProtection="1">
      <alignment horizontal="left" vertical="center" wrapText="1" readingOrder="1"/>
    </xf>
    <xf numFmtId="0" fontId="28" fillId="6" borderId="2" xfId="0" applyFont="1" applyFill="1" applyBorder="1" applyAlignment="1" applyProtection="1">
      <alignment horizontal="left" vertical="center" wrapText="1" readingOrder="1"/>
    </xf>
    <xf numFmtId="0" fontId="36" fillId="13" borderId="90" xfId="0" applyFont="1" applyFill="1" applyBorder="1" applyAlignment="1" applyProtection="1">
      <alignment horizontal="left" vertical="center" wrapText="1" readingOrder="1"/>
      <protection locked="0"/>
    </xf>
    <xf numFmtId="0" fontId="36" fillId="13" borderId="5" xfId="0" applyFont="1" applyFill="1" applyBorder="1" applyAlignment="1" applyProtection="1">
      <alignment horizontal="left" vertical="center" wrapText="1" readingOrder="1"/>
      <protection locked="0"/>
    </xf>
    <xf numFmtId="182" fontId="28" fillId="6" borderId="4" xfId="0" applyNumberFormat="1" applyFont="1" applyFill="1" applyBorder="1" applyAlignment="1" applyProtection="1">
      <alignment horizontal="center" vertical="center" wrapText="1" readingOrder="1"/>
    </xf>
    <xf numFmtId="182" fontId="28" fillId="6" borderId="9" xfId="0" applyNumberFormat="1" applyFont="1" applyFill="1" applyBorder="1" applyAlignment="1" applyProtection="1">
      <alignment horizontal="center" vertical="center" wrapText="1" readingOrder="1"/>
    </xf>
    <xf numFmtId="182" fontId="28" fillId="6" borderId="2" xfId="0" applyNumberFormat="1" applyFont="1" applyFill="1" applyBorder="1" applyAlignment="1" applyProtection="1">
      <alignment horizontal="center" vertical="center" wrapText="1" readingOrder="1"/>
    </xf>
    <xf numFmtId="0" fontId="28" fillId="6" borderId="90" xfId="0" applyFont="1" applyFill="1" applyBorder="1" applyAlignment="1" applyProtection="1">
      <alignment horizontal="center" vertical="center" wrapText="1" readingOrder="1"/>
    </xf>
    <xf numFmtId="0" fontId="28" fillId="6" borderId="5" xfId="0" applyFont="1" applyFill="1" applyBorder="1" applyAlignment="1" applyProtection="1">
      <alignment horizontal="center" vertical="center" wrapText="1" readingOrder="1"/>
    </xf>
    <xf numFmtId="0" fontId="28" fillId="6" borderId="90" xfId="0" applyFont="1" applyFill="1" applyBorder="1" applyAlignment="1" applyProtection="1">
      <alignment horizontal="left" vertical="center" wrapText="1" readingOrder="1"/>
    </xf>
    <xf numFmtId="0" fontId="28" fillId="6" borderId="5" xfId="0" applyFont="1" applyFill="1" applyBorder="1" applyAlignment="1" applyProtection="1">
      <alignment horizontal="left" vertical="center" wrapText="1" readingOrder="1"/>
    </xf>
    <xf numFmtId="0" fontId="28" fillId="6" borderId="92" xfId="0" applyFont="1" applyFill="1" applyBorder="1" applyAlignment="1" applyProtection="1">
      <alignment horizontal="left" vertical="center" wrapText="1" readingOrder="1"/>
    </xf>
    <xf numFmtId="0" fontId="28" fillId="6" borderId="91" xfId="0" applyFont="1" applyFill="1" applyBorder="1" applyAlignment="1" applyProtection="1">
      <alignment horizontal="left" vertical="center" wrapText="1" readingOrder="1"/>
    </xf>
    <xf numFmtId="0" fontId="28" fillId="6" borderId="3" xfId="0" applyFont="1" applyFill="1" applyBorder="1" applyAlignment="1" applyProtection="1">
      <alignment horizontal="right" vertical="center" wrapText="1" readingOrder="1"/>
    </xf>
    <xf numFmtId="0" fontId="28" fillId="6" borderId="0" xfId="0" applyFont="1" applyFill="1" applyBorder="1" applyAlignment="1" applyProtection="1">
      <alignment horizontal="right" vertical="center" wrapText="1" readingOrder="1"/>
    </xf>
    <xf numFmtId="0" fontId="27" fillId="6" borderId="22" xfId="0" applyFont="1" applyFill="1" applyBorder="1" applyAlignment="1" applyProtection="1">
      <alignment horizontal="center" vertical="center" wrapText="1" readingOrder="1"/>
    </xf>
    <xf numFmtId="0" fontId="27" fillId="6" borderId="87" xfId="0" applyFont="1" applyFill="1" applyBorder="1" applyAlignment="1" applyProtection="1">
      <alignment horizontal="center" vertical="center" wrapText="1" readingOrder="1"/>
    </xf>
    <xf numFmtId="0" fontId="27" fillId="6" borderId="29" xfId="0" applyFont="1" applyFill="1" applyBorder="1" applyAlignment="1" applyProtection="1">
      <alignment horizontal="center" vertical="center" wrapText="1" readingOrder="1"/>
    </xf>
    <xf numFmtId="0" fontId="27" fillId="6" borderId="23" xfId="0" applyFont="1" applyFill="1" applyBorder="1" applyAlignment="1" applyProtection="1">
      <alignment horizontal="center" vertical="center" wrapText="1" readingOrder="1"/>
    </xf>
    <xf numFmtId="0" fontId="27" fillId="6" borderId="88" xfId="0" applyFont="1" applyFill="1" applyBorder="1" applyAlignment="1" applyProtection="1">
      <alignment horizontal="center" vertical="center" wrapText="1" readingOrder="1"/>
    </xf>
    <xf numFmtId="3" fontId="28" fillId="15" borderId="7" xfId="0" applyNumberFormat="1" applyFont="1" applyFill="1" applyBorder="1" applyAlignment="1" applyProtection="1">
      <alignment horizontal="right" vertical="center" wrapText="1" readingOrder="1"/>
    </xf>
    <xf numFmtId="3" fontId="28" fillId="15" borderId="8" xfId="0" applyNumberFormat="1" applyFont="1" applyFill="1" applyBorder="1" applyAlignment="1" applyProtection="1">
      <alignment horizontal="right" vertical="center" wrapText="1" readingOrder="1"/>
    </xf>
    <xf numFmtId="0" fontId="23" fillId="0" borderId="0" xfId="0" applyFont="1" applyAlignment="1" applyProtection="1">
      <alignment horizontal="center" vertical="center" wrapText="1" readingOrder="1"/>
    </xf>
    <xf numFmtId="0" fontId="25" fillId="0" borderId="12" xfId="0" applyFont="1" applyBorder="1" applyAlignment="1" applyProtection="1">
      <alignment horizontal="left" vertical="center" wrapText="1" readingOrder="1"/>
    </xf>
    <xf numFmtId="0" fontId="25" fillId="0" borderId="15" xfId="0" applyFont="1" applyBorder="1" applyAlignment="1" applyProtection="1">
      <alignment horizontal="left" vertical="center" wrapText="1" readingOrder="1"/>
    </xf>
    <xf numFmtId="0" fontId="6" fillId="0" borderId="0" xfId="0" applyFont="1" applyBorder="1" applyAlignment="1" applyProtection="1">
      <alignment horizontal="left" vertical="center"/>
    </xf>
    <xf numFmtId="0" fontId="0" fillId="0" borderId="98" xfId="0" applyFont="1" applyBorder="1" applyAlignment="1" applyProtection="1">
      <alignment horizontal="center" vertical="center"/>
    </xf>
    <xf numFmtId="0" fontId="35" fillId="0" borderId="17" xfId="0" applyFont="1" applyBorder="1" applyAlignment="1" applyProtection="1">
      <alignment horizontal="right" vertical="center"/>
    </xf>
    <xf numFmtId="183" fontId="34" fillId="13" borderId="13" xfId="1" applyNumberFormat="1" applyFont="1" applyFill="1" applyBorder="1" applyAlignment="1" applyProtection="1">
      <alignment horizontal="right" vertical="center"/>
    </xf>
    <xf numFmtId="58" fontId="8" fillId="0" borderId="97" xfId="0" applyNumberFormat="1" applyFont="1" applyBorder="1" applyAlignment="1" applyProtection="1">
      <alignment horizontal="center" vertical="center"/>
    </xf>
    <xf numFmtId="58" fontId="8" fillId="0" borderId="98" xfId="0" applyNumberFormat="1" applyFont="1" applyBorder="1" applyAlignment="1" applyProtection="1">
      <alignment horizontal="center" vertical="center"/>
    </xf>
    <xf numFmtId="0" fontId="8" fillId="0" borderId="98" xfId="0" applyFont="1" applyBorder="1" applyAlignment="1" applyProtection="1">
      <alignment horizontal="center" vertical="center"/>
    </xf>
    <xf numFmtId="185" fontId="8" fillId="0" borderId="98" xfId="0" applyNumberFormat="1" applyFont="1" applyBorder="1" applyAlignment="1" applyProtection="1">
      <alignment horizontal="center" vertical="center"/>
    </xf>
    <xf numFmtId="0" fontId="6" fillId="0" borderId="7" xfId="1" applyFont="1" applyBorder="1" applyAlignment="1" applyProtection="1">
      <alignment horizontal="center" vertical="center"/>
    </xf>
    <xf numFmtId="0" fontId="6" fillId="0" borderId="50" xfId="1" applyFont="1" applyBorder="1" applyAlignment="1" applyProtection="1">
      <alignment horizontal="center" vertical="center"/>
    </xf>
    <xf numFmtId="0" fontId="6" fillId="0" borderId="91" xfId="1" applyFont="1" applyBorder="1" applyAlignment="1" applyProtection="1">
      <alignment horizontal="center" vertical="center"/>
    </xf>
    <xf numFmtId="0" fontId="10" fillId="0" borderId="8" xfId="1" applyFont="1" applyBorder="1" applyAlignment="1" applyProtection="1">
      <alignment horizontal="center" vertical="center"/>
    </xf>
    <xf numFmtId="0" fontId="10" fillId="0" borderId="11" xfId="1" applyFont="1" applyBorder="1" applyAlignment="1" applyProtection="1">
      <alignment horizontal="center" vertical="center"/>
    </xf>
    <xf numFmtId="0" fontId="10" fillId="0" borderId="2" xfId="1" applyFont="1" applyBorder="1" applyAlignment="1" applyProtection="1">
      <alignment horizontal="center" vertical="center"/>
    </xf>
    <xf numFmtId="0" fontId="6" fillId="0" borderId="17" xfId="1" applyFont="1" applyBorder="1" applyAlignment="1" applyProtection="1">
      <alignment horizontal="left" vertical="center"/>
    </xf>
    <xf numFmtId="0" fontId="6" fillId="0" borderId="17" xfId="1" applyFont="1" applyBorder="1" applyAlignment="1" applyProtection="1">
      <alignment horizontal="center" vertical="center"/>
    </xf>
    <xf numFmtId="0" fontId="6" fillId="0" borderId="100" xfId="1" applyFont="1" applyBorder="1" applyAlignment="1" applyProtection="1">
      <alignment horizontal="left" vertical="center"/>
    </xf>
    <xf numFmtId="0" fontId="6" fillId="0" borderId="100" xfId="1" applyFont="1" applyBorder="1" applyAlignment="1" applyProtection="1">
      <alignment horizontal="center" vertical="center"/>
    </xf>
    <xf numFmtId="0" fontId="21" fillId="0" borderId="21" xfId="1" applyBorder="1" applyAlignment="1" applyProtection="1">
      <alignment horizontal="center" vertical="center"/>
    </xf>
    <xf numFmtId="0" fontId="12" fillId="0" borderId="97" xfId="1" applyFont="1" applyBorder="1" applyAlignment="1" applyProtection="1">
      <alignment horizontal="center" vertical="center"/>
    </xf>
    <xf numFmtId="58" fontId="12" fillId="0" borderId="98" xfId="1" applyNumberFormat="1" applyFont="1" applyBorder="1" applyAlignment="1" applyProtection="1">
      <alignment horizontal="center" vertical="center"/>
    </xf>
    <xf numFmtId="0" fontId="15" fillId="0" borderId="0" xfId="1" applyFont="1" applyBorder="1" applyAlignment="1" applyProtection="1">
      <alignment horizontal="center" vertical="center"/>
    </xf>
    <xf numFmtId="0" fontId="32" fillId="0" borderId="17" xfId="1" applyFont="1" applyBorder="1" applyAlignment="1" applyProtection="1">
      <alignment horizontal="center" vertical="center"/>
    </xf>
    <xf numFmtId="0" fontId="13" fillId="0" borderId="0" xfId="1" applyFont="1" applyBorder="1" applyAlignment="1" applyProtection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176" fontId="8" fillId="0" borderId="1" xfId="0" applyNumberFormat="1" applyFont="1" applyBorder="1" applyAlignment="1">
      <alignment horizontal="center" vertical="center"/>
    </xf>
    <xf numFmtId="177" fontId="8" fillId="0" borderId="1" xfId="0" applyNumberFormat="1" applyFont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/>
    </xf>
    <xf numFmtId="177" fontId="9" fillId="0" borderId="1" xfId="0" applyNumberFormat="1" applyFont="1" applyFill="1" applyBorder="1" applyAlignment="1">
      <alignment horizontal="center" vertical="center"/>
    </xf>
    <xf numFmtId="3" fontId="0" fillId="8" borderId="4" xfId="0" applyNumberFormat="1" applyFill="1" applyBorder="1" applyAlignment="1">
      <alignment horizontal="center" vertical="center"/>
    </xf>
    <xf numFmtId="3" fontId="0" fillId="8" borderId="5" xfId="0" applyNumberFormat="1" applyFill="1" applyBorder="1" applyAlignment="1">
      <alignment horizontal="center" vertical="center"/>
    </xf>
    <xf numFmtId="177" fontId="8" fillId="0" borderId="11" xfId="0" applyNumberFormat="1" applyFont="1" applyBorder="1" applyAlignment="1">
      <alignment horizontal="center" vertical="center"/>
    </xf>
    <xf numFmtId="176" fontId="8" fillId="0" borderId="11" xfId="0" applyNumberFormat="1" applyFont="1" applyBorder="1" applyAlignment="1">
      <alignment horizontal="center" vertical="center"/>
    </xf>
    <xf numFmtId="177" fontId="0" fillId="2" borderId="1" xfId="0" applyNumberFormat="1" applyFill="1" applyBorder="1" applyAlignment="1">
      <alignment horizontal="center" vertical="center"/>
    </xf>
    <xf numFmtId="177" fontId="0" fillId="7" borderId="4" xfId="0" applyNumberFormat="1" applyFill="1" applyBorder="1" applyAlignment="1">
      <alignment horizontal="center" vertical="center"/>
    </xf>
    <xf numFmtId="177" fontId="0" fillId="7" borderId="5" xfId="0" applyNumberFormat="1" applyFill="1" applyBorder="1" applyAlignment="1">
      <alignment horizontal="center" vertical="center"/>
    </xf>
    <xf numFmtId="186" fontId="40" fillId="6" borderId="14" xfId="2" applyNumberFormat="1" applyFont="1" applyFill="1" applyBorder="1" applyAlignment="1">
      <alignment horizontal="center" vertical="center"/>
    </xf>
    <xf numFmtId="186" fontId="40" fillId="6" borderId="13" xfId="2" applyNumberFormat="1" applyFont="1" applyFill="1" applyBorder="1" applyAlignment="1">
      <alignment horizontal="center" vertical="center"/>
    </xf>
    <xf numFmtId="0" fontId="40" fillId="19" borderId="9" xfId="0" applyFont="1" applyFill="1" applyBorder="1" applyAlignment="1">
      <alignment horizontal="center" vertical="center"/>
    </xf>
    <xf numFmtId="0" fontId="40" fillId="19" borderId="5" xfId="0" applyFont="1" applyFill="1" applyBorder="1" applyAlignment="1">
      <alignment horizontal="center" vertical="center"/>
    </xf>
    <xf numFmtId="0" fontId="40" fillId="17" borderId="22" xfId="0" applyFont="1" applyFill="1" applyBorder="1" applyAlignment="1">
      <alignment horizontal="center" vertical="center"/>
    </xf>
    <xf numFmtId="0" fontId="40" fillId="17" borderId="23" xfId="0" applyFont="1" applyFill="1" applyBorder="1" applyAlignment="1">
      <alignment vertical="center"/>
    </xf>
    <xf numFmtId="0" fontId="40" fillId="18" borderId="29" xfId="0" applyFont="1" applyFill="1" applyBorder="1" applyAlignment="1">
      <alignment horizontal="center" vertical="center"/>
    </xf>
    <xf numFmtId="0" fontId="40" fillId="18" borderId="30" xfId="0" applyFont="1" applyFill="1" applyBorder="1" applyAlignment="1">
      <alignment vertical="center"/>
    </xf>
    <xf numFmtId="0" fontId="40" fillId="6" borderId="109" xfId="0" applyFont="1" applyFill="1" applyBorder="1" applyAlignment="1">
      <alignment horizontal="center" vertical="center"/>
    </xf>
    <xf numFmtId="0" fontId="0" fillId="6" borderId="110" xfId="0" applyFill="1" applyBorder="1" applyAlignment="1">
      <alignment horizontal="center" vertical="center"/>
    </xf>
    <xf numFmtId="0" fontId="40" fillId="6" borderId="111" xfId="0" applyFont="1" applyFill="1" applyBorder="1" applyAlignment="1">
      <alignment horizontal="center" vertical="center"/>
    </xf>
    <xf numFmtId="0" fontId="0" fillId="6" borderId="112" xfId="0" applyFill="1" applyBorder="1" applyAlignment="1">
      <alignment horizontal="center" vertical="center"/>
    </xf>
    <xf numFmtId="0" fontId="41" fillId="0" borderId="0" xfId="0" applyFont="1" applyAlignment="1">
      <alignment horizontal="left" vertical="center"/>
    </xf>
    <xf numFmtId="0" fontId="40" fillId="17" borderId="107" xfId="0" applyFont="1" applyFill="1" applyBorder="1" applyAlignment="1">
      <alignment horizontal="center" vertical="center"/>
    </xf>
    <xf numFmtId="0" fontId="40" fillId="17" borderId="108" xfId="0" applyFont="1" applyFill="1" applyBorder="1" applyAlignment="1">
      <alignment vertical="center"/>
    </xf>
    <xf numFmtId="0" fontId="40" fillId="0" borderId="0" xfId="0" applyFont="1" applyBorder="1" applyAlignment="1">
      <alignment horizontal="center" vertical="center"/>
    </xf>
    <xf numFmtId="0" fontId="40" fillId="18" borderId="107" xfId="0" applyFont="1" applyFill="1" applyBorder="1" applyAlignment="1">
      <alignment horizontal="center" vertical="center"/>
    </xf>
    <xf numFmtId="0" fontId="40" fillId="18" borderId="137" xfId="0" applyFont="1" applyFill="1" applyBorder="1" applyAlignment="1">
      <alignment horizontal="center" vertical="center"/>
    </xf>
    <xf numFmtId="38" fontId="40" fillId="6" borderId="139" xfId="2" applyFont="1" applyFill="1" applyBorder="1" applyAlignment="1">
      <alignment horizontal="right" vertical="center"/>
    </xf>
    <xf numFmtId="38" fontId="40" fillId="6" borderId="142" xfId="2" applyFont="1" applyFill="1" applyBorder="1" applyAlignment="1">
      <alignment horizontal="right" vertical="center"/>
    </xf>
    <xf numFmtId="38" fontId="40" fillId="6" borderId="162" xfId="2" applyFont="1" applyFill="1" applyBorder="1" applyAlignment="1">
      <alignment horizontal="right" vertical="center"/>
    </xf>
    <xf numFmtId="0" fontId="45" fillId="6" borderId="161" xfId="0" applyFont="1" applyFill="1" applyBorder="1" applyAlignment="1">
      <alignment horizontal="left" vertical="center" wrapText="1"/>
    </xf>
    <xf numFmtId="0" fontId="45" fillId="6" borderId="141" xfId="0" applyFont="1" applyFill="1" applyBorder="1" applyAlignment="1">
      <alignment horizontal="left" vertical="center" wrapText="1"/>
    </xf>
    <xf numFmtId="0" fontId="45" fillId="6" borderId="0" xfId="0" applyFont="1" applyFill="1" applyBorder="1" applyAlignment="1">
      <alignment horizontal="left" vertical="center" wrapText="1"/>
    </xf>
    <xf numFmtId="0" fontId="45" fillId="6" borderId="47" xfId="0" applyFont="1" applyFill="1" applyBorder="1" applyAlignment="1">
      <alignment horizontal="left" vertical="center" wrapText="1"/>
    </xf>
    <xf numFmtId="0" fontId="45" fillId="6" borderId="153" xfId="0" applyFont="1" applyFill="1" applyBorder="1" applyAlignment="1">
      <alignment horizontal="left" vertical="center" wrapText="1"/>
    </xf>
    <xf numFmtId="0" fontId="45" fillId="6" borderId="144" xfId="0" applyFont="1" applyFill="1" applyBorder="1" applyAlignment="1">
      <alignment horizontal="left" vertical="center" wrapText="1"/>
    </xf>
    <xf numFmtId="0" fontId="40" fillId="18" borderId="184" xfId="0" applyFont="1" applyFill="1" applyBorder="1" applyAlignment="1">
      <alignment horizontal="center" vertical="center"/>
    </xf>
    <xf numFmtId="0" fontId="40" fillId="18" borderId="108" xfId="0" applyFont="1" applyFill="1" applyBorder="1" applyAlignment="1">
      <alignment horizontal="center" vertical="center"/>
    </xf>
  </cellXfs>
  <cellStyles count="3">
    <cellStyle name="桁区切り" xfId="2" builtinId="6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colors>
    <mruColors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kensv2/&#29987;&#23550;/&#36035;&#37329;&#23550;&#31574;/10.&#31038;&#20250;&#20445;&#38522;&#26410;&#21152;&#20837;&#21839;&#38988;/&#65298;&#65296;&#65297;&#65303;&#24180;&#24230;/&#27161;&#28310;&#35211;&#31309;&#26360;/20170412%20&#20869;&#35379;&#26126;&#31034;&#35211;&#31309;&#26360;/20170512&#12288;&#27497;&#25499;&#35211;&#31309;&#26360;(&#27726;&#29992;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asebe/Box/&#36035;&#37329;&#23550;&#31574;&#37096;/&#38263;&#35895;&#37096;&#25285;&#24403;&#26399;&#12501;&#12449;&#12452;&#12523;&#12288;&#31532;60&#26399;&#65288;2019&#24180;&#65289;&#65374;/&#38263;&#35895;&#37096;&#12288;&#23398;&#32722;&#20250;&#35611;&#28436;&#21407;&#31295;&#12288;&#36039;&#26009;&#65288;&#20840;&#24314;&#32207;&#36899;&#65289;/2021&#24180;12&#26376;6&#26085;&#12288;&#31119;&#23798;&#30476;&#36899;&#12288;&#27161;&#28310;&#35211;&#31309;&#26360;&#23398;&#32722;&#20250;/20191025&#12288;&#27497;&#25499;&#35211;&#31309;&#26360;&#65288;&#35500;&#26126;&#29992;&#65289;%20ver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見積内訳書（入力用 労務費表示）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初期入力欄"/>
      <sheetName val="見積内訳書（入力用）"/>
      <sheetName val="見積内訳書（提出用）"/>
      <sheetName val="見積書"/>
      <sheetName val="（参考）損益分岐点計算"/>
    </sheetNames>
    <sheetDataSet>
      <sheetData sheetId="0" refreshError="1"/>
      <sheetData sheetId="1">
        <row r="152">
          <cell r="F152">
            <v>8400000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4"/>
  <sheetViews>
    <sheetView tabSelected="1" view="pageBreakPreview" zoomScaleNormal="90" zoomScaleSheetLayoutView="100" workbookViewId="0">
      <selection activeCell="B3" sqref="B3:D3"/>
    </sheetView>
  </sheetViews>
  <sheetFormatPr defaultColWidth="0" defaultRowHeight="13.2" zeroHeight="1" x14ac:dyDescent="0.2"/>
  <cols>
    <col min="1" max="1" width="25.6640625" customWidth="1"/>
    <col min="2" max="2" width="16.109375" customWidth="1"/>
    <col min="3" max="3" width="32" customWidth="1"/>
    <col min="4" max="4" width="17.6640625" style="68" customWidth="1"/>
    <col min="5" max="5" width="2.6640625" customWidth="1"/>
    <col min="6" max="6" width="9" customWidth="1"/>
    <col min="7" max="7" width="12.77734375" customWidth="1"/>
    <col min="8" max="9" width="12.109375" customWidth="1"/>
    <col min="10" max="10" width="1.33203125" customWidth="1"/>
    <col min="11" max="16384" width="9" hidden="1"/>
  </cols>
  <sheetData>
    <row r="1" spans="1:9" ht="18" customHeight="1" x14ac:dyDescent="0.2">
      <c r="A1" s="492" t="s">
        <v>319</v>
      </c>
      <c r="B1" s="492"/>
      <c r="C1" s="492"/>
      <c r="D1" s="492"/>
      <c r="E1" s="492"/>
      <c r="F1" s="492"/>
      <c r="G1" s="492"/>
      <c r="H1" s="238"/>
    </row>
    <row r="2" spans="1:9" ht="40.5" customHeight="1" thickBot="1" x14ac:dyDescent="0.25">
      <c r="A2" s="474" t="s">
        <v>198</v>
      </c>
      <c r="B2" s="474"/>
      <c r="C2" s="474"/>
      <c r="D2" s="474"/>
      <c r="E2" s="474"/>
      <c r="F2" s="474"/>
      <c r="G2" s="474"/>
      <c r="H2" s="474"/>
      <c r="I2" s="474"/>
    </row>
    <row r="3" spans="1:9" ht="40.5" customHeight="1" x14ac:dyDescent="0.2">
      <c r="A3" s="240" t="s">
        <v>147</v>
      </c>
      <c r="B3" s="482" t="s">
        <v>201</v>
      </c>
      <c r="C3" s="482"/>
      <c r="D3" s="482"/>
      <c r="F3" s="119"/>
      <c r="G3" s="120" t="s">
        <v>100</v>
      </c>
      <c r="H3" s="120" t="s">
        <v>324</v>
      </c>
      <c r="I3" s="129" t="s">
        <v>315</v>
      </c>
    </row>
    <row r="4" spans="1:9" ht="40.5" customHeight="1" x14ac:dyDescent="0.2">
      <c r="A4" s="240" t="s">
        <v>148</v>
      </c>
      <c r="B4" s="483" t="s">
        <v>296</v>
      </c>
      <c r="C4" s="484"/>
      <c r="D4" s="485"/>
      <c r="E4" s="475"/>
      <c r="F4" s="489" t="s">
        <v>313</v>
      </c>
      <c r="G4" s="106" t="s">
        <v>314</v>
      </c>
      <c r="H4" s="466"/>
      <c r="I4" s="468" t="e">
        <f>SUM(H4/H9)</f>
        <v>#DIV/0!</v>
      </c>
    </row>
    <row r="5" spans="1:9" ht="40.5" customHeight="1" x14ac:dyDescent="0.2">
      <c r="A5" s="240" t="s">
        <v>320</v>
      </c>
      <c r="B5" s="486"/>
      <c r="C5" s="486"/>
      <c r="D5" s="486"/>
      <c r="E5" s="475"/>
      <c r="F5" s="490"/>
      <c r="G5" s="106" t="s">
        <v>316</v>
      </c>
      <c r="H5" s="466"/>
      <c r="I5" s="469" t="e">
        <f>SUM(H5/H9)</f>
        <v>#DIV/0!</v>
      </c>
    </row>
    <row r="6" spans="1:9" ht="40.5" customHeight="1" x14ac:dyDescent="0.2">
      <c r="A6" s="240" t="s">
        <v>321</v>
      </c>
      <c r="B6" s="486"/>
      <c r="C6" s="486"/>
      <c r="D6" s="486"/>
      <c r="E6" s="475"/>
      <c r="F6" s="490"/>
      <c r="G6" s="106" t="s">
        <v>317</v>
      </c>
      <c r="H6" s="466"/>
      <c r="I6" s="469" t="e">
        <f>SUM(H6/H9)</f>
        <v>#DIV/0!</v>
      </c>
    </row>
    <row r="7" spans="1:9" ht="40.5" customHeight="1" x14ac:dyDescent="0.2">
      <c r="A7" s="240" t="s">
        <v>149</v>
      </c>
      <c r="B7" s="486"/>
      <c r="C7" s="486"/>
      <c r="D7" s="486"/>
      <c r="E7" s="475"/>
      <c r="F7" s="490"/>
      <c r="G7" s="106" t="s">
        <v>318</v>
      </c>
      <c r="H7" s="466"/>
      <c r="I7" s="469" t="e">
        <f>SUM(H7/H9)</f>
        <v>#DIV/0!</v>
      </c>
    </row>
    <row r="8" spans="1:9" ht="40.5" customHeight="1" thickBot="1" x14ac:dyDescent="0.25">
      <c r="A8" s="240" t="s">
        <v>150</v>
      </c>
      <c r="B8" s="486"/>
      <c r="C8" s="486"/>
      <c r="D8" s="486"/>
      <c r="E8" s="475"/>
      <c r="F8" s="491"/>
      <c r="G8" s="130"/>
      <c r="H8" s="467"/>
      <c r="I8" s="470" t="e">
        <f>SUM(H8/H9)</f>
        <v>#DIV/0!</v>
      </c>
    </row>
    <row r="9" spans="1:9" ht="40.5" customHeight="1" thickBot="1" x14ac:dyDescent="0.25">
      <c r="A9" s="240" t="s">
        <v>153</v>
      </c>
      <c r="B9" s="486"/>
      <c r="C9" s="486"/>
      <c r="D9" s="486"/>
      <c r="E9" s="475"/>
      <c r="F9" s="476" t="s">
        <v>311</v>
      </c>
      <c r="G9" s="477"/>
      <c r="H9" s="243">
        <v>0</v>
      </c>
      <c r="I9" s="244" t="s">
        <v>312</v>
      </c>
    </row>
    <row r="10" spans="1:9" ht="40.5" customHeight="1" thickBot="1" x14ac:dyDescent="0.25">
      <c r="A10" s="241" t="s">
        <v>1</v>
      </c>
      <c r="B10" s="239" t="s">
        <v>151</v>
      </c>
      <c r="C10" s="478" t="s">
        <v>296</v>
      </c>
      <c r="D10" s="479"/>
      <c r="E10" s="475"/>
    </row>
    <row r="11" spans="1:9" ht="40.5" customHeight="1" thickBot="1" x14ac:dyDescent="0.25">
      <c r="A11" s="242"/>
      <c r="B11" s="239" t="s">
        <v>152</v>
      </c>
      <c r="C11" s="480" t="s">
        <v>297</v>
      </c>
      <c r="D11" s="481"/>
      <c r="E11" s="107"/>
      <c r="F11" s="487" t="s">
        <v>270</v>
      </c>
      <c r="G11" s="488"/>
      <c r="H11" s="357" t="s">
        <v>304</v>
      </c>
      <c r="I11" s="118"/>
    </row>
    <row r="12" spans="1:9" ht="40.5" customHeight="1" x14ac:dyDescent="0.2">
      <c r="A12" s="240" t="s">
        <v>154</v>
      </c>
      <c r="B12" s="493" t="s">
        <v>298</v>
      </c>
      <c r="C12" s="472"/>
      <c r="D12" s="472"/>
      <c r="E12" s="472"/>
      <c r="F12" s="494"/>
      <c r="G12" s="495"/>
      <c r="H12" s="108"/>
      <c r="I12" s="108"/>
    </row>
    <row r="13" spans="1:9" ht="40.5" customHeight="1" x14ac:dyDescent="0.2">
      <c r="A13" s="240" t="s">
        <v>156</v>
      </c>
      <c r="B13" s="496" t="s">
        <v>299</v>
      </c>
      <c r="C13" s="497"/>
      <c r="D13" s="497"/>
      <c r="E13" s="497"/>
      <c r="F13" s="497"/>
      <c r="G13" s="498"/>
      <c r="H13" s="108"/>
      <c r="I13" s="108"/>
    </row>
    <row r="14" spans="1:9" ht="40.5" customHeight="1" x14ac:dyDescent="0.2">
      <c r="A14" s="240" t="s">
        <v>155</v>
      </c>
      <c r="B14" s="471" t="s">
        <v>323</v>
      </c>
      <c r="C14" s="472"/>
      <c r="D14" s="472"/>
      <c r="E14" s="472"/>
      <c r="F14" s="472"/>
      <c r="G14" s="473"/>
      <c r="H14" s="108"/>
      <c r="I14" s="108"/>
    </row>
    <row r="22" x14ac:dyDescent="0.2"/>
    <row r="23" x14ac:dyDescent="0.2"/>
    <row r="24" x14ac:dyDescent="0.2"/>
    <row r="25" x14ac:dyDescent="0.2"/>
    <row r="26" x14ac:dyDescent="0.2"/>
    <row r="27" x14ac:dyDescent="0.2"/>
    <row r="28" x14ac:dyDescent="0.2"/>
    <row r="29" x14ac:dyDescent="0.2"/>
    <row r="30" x14ac:dyDescent="0.2"/>
    <row r="31" x14ac:dyDescent="0.2"/>
    <row r="32" x14ac:dyDescent="0.2"/>
    <row r="34" x14ac:dyDescent="0.2"/>
  </sheetData>
  <sheetProtection selectLockedCells="1"/>
  <mergeCells count="18">
    <mergeCell ref="A1:G1"/>
    <mergeCell ref="B12:G12"/>
    <mergeCell ref="B13:G13"/>
    <mergeCell ref="B14:G14"/>
    <mergeCell ref="A2:I2"/>
    <mergeCell ref="E4:E10"/>
    <mergeCell ref="F9:G9"/>
    <mergeCell ref="C10:D10"/>
    <mergeCell ref="C11:D11"/>
    <mergeCell ref="B3:D3"/>
    <mergeCell ref="B4:D4"/>
    <mergeCell ref="B5:D5"/>
    <mergeCell ref="B6:D6"/>
    <mergeCell ref="B7:D7"/>
    <mergeCell ref="B8:D8"/>
    <mergeCell ref="F11:G11"/>
    <mergeCell ref="B9:D9"/>
    <mergeCell ref="F4:F8"/>
  </mergeCells>
  <phoneticPr fontId="2"/>
  <dataValidations count="2">
    <dataValidation type="list" allowBlank="1" showInputMessage="1" showErrorMessage="1" sqref="D15:D1048576" xr:uid="{00000000-0002-0000-0000-000000000000}">
      <formula1>#REF!</formula1>
    </dataValidation>
    <dataValidation type="list" allowBlank="1" showInputMessage="1" showErrorMessage="1" sqref="H11" xr:uid="{00000000-0002-0000-0000-000001000000}">
      <formula1>"する,しない"</formula1>
    </dataValidation>
  </dataValidations>
  <pageMargins left="0.43307086614173229" right="0.23622047244094491" top="0.35433070866141736" bottom="0.35433070866141736" header="0.31496062992125984" footer="0.31496062992125984"/>
  <pageSetup paperSize="9" scale="90" orientation="landscape" horizontalDpi="4294967294" r:id="rId1"/>
  <headerFooter>
    <oddHeader xml:space="preserve">&amp;L
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6" tint="0.39997558519241921"/>
  </sheetPr>
  <dimension ref="A1:AF103"/>
  <sheetViews>
    <sheetView workbookViewId="0">
      <selection activeCell="T15" sqref="T15"/>
    </sheetView>
  </sheetViews>
  <sheetFormatPr defaultColWidth="8.77734375" defaultRowHeight="13.2" x14ac:dyDescent="0.2"/>
  <cols>
    <col min="1" max="1" width="4.109375" customWidth="1"/>
    <col min="2" max="2" width="14.6640625" style="8" customWidth="1"/>
    <col min="3" max="3" width="54.33203125" style="8" customWidth="1"/>
    <col min="4" max="7" width="9" style="10" customWidth="1"/>
    <col min="8" max="8" width="2.44140625" customWidth="1"/>
    <col min="9" max="9" width="6" style="68" customWidth="1"/>
    <col min="10" max="13" width="7" style="8" customWidth="1"/>
    <col min="14" max="17" width="9" style="10" customWidth="1"/>
    <col min="18" max="18" width="2" style="10" customWidth="1"/>
    <col min="19" max="19" width="11.109375" style="54" customWidth="1"/>
    <col min="20" max="20" width="9" customWidth="1"/>
    <col min="21" max="29" width="9" style="82" customWidth="1"/>
    <col min="30" max="31" width="9" style="82"/>
    <col min="32" max="32" width="9" style="87"/>
  </cols>
  <sheetData>
    <row r="1" spans="1:32" ht="21" customHeight="1" x14ac:dyDescent="0.2">
      <c r="B1" s="45" t="s">
        <v>81</v>
      </c>
      <c r="C1" s="19"/>
      <c r="D1" s="19"/>
      <c r="E1" s="19"/>
      <c r="F1" s="19"/>
    </row>
    <row r="2" spans="1:32" ht="19.2" x14ac:dyDescent="0.2">
      <c r="D2" s="632" t="s">
        <v>73</v>
      </c>
      <c r="E2" s="632"/>
      <c r="F2" s="632"/>
      <c r="G2" s="632"/>
      <c r="J2" s="638" t="s">
        <v>74</v>
      </c>
      <c r="K2" s="638"/>
      <c r="L2" s="638"/>
      <c r="M2" s="638"/>
      <c r="N2" s="639" t="s">
        <v>75</v>
      </c>
      <c r="O2" s="639"/>
      <c r="P2" s="639"/>
      <c r="Q2" s="639"/>
      <c r="R2" s="53"/>
      <c r="S2" s="55"/>
      <c r="V2" s="636" t="s">
        <v>13</v>
      </c>
      <c r="W2" s="637"/>
      <c r="X2" s="636" t="s">
        <v>10</v>
      </c>
      <c r="Y2" s="637"/>
      <c r="Z2" s="636" t="s">
        <v>11</v>
      </c>
      <c r="AA2" s="637"/>
      <c r="AB2" s="636" t="s">
        <v>14</v>
      </c>
      <c r="AC2" s="637"/>
    </row>
    <row r="3" spans="1:32" ht="26.4" x14ac:dyDescent="0.2">
      <c r="B3" s="13" t="s">
        <v>24</v>
      </c>
      <c r="C3" s="13"/>
      <c r="D3" s="2" t="str">
        <f>'①-1 計算式　事業主負担分　保険率'!B3</f>
        <v>雇用保険料率</v>
      </c>
      <c r="E3" s="2" t="str">
        <f>'①-1 計算式　事業主負担分　保険率'!C3</f>
        <v>健康保険料率</v>
      </c>
      <c r="F3" s="2" t="str">
        <f>'①-1 計算式　事業主負担分　保険率'!D3</f>
        <v>年金保険料率</v>
      </c>
      <c r="G3" s="2" t="str">
        <f>'①-1 計算式　事業主負担分　保険率'!E3</f>
        <v>介護保険</v>
      </c>
      <c r="J3" s="16" t="str">
        <f>'①-1 計算式　事業主負担分　保険率'!B3</f>
        <v>雇用保険料率</v>
      </c>
      <c r="K3" s="16" t="str">
        <f>'①-1 計算式　事業主負担分　保険率'!C3</f>
        <v>健康保険料率</v>
      </c>
      <c r="L3" s="16" t="str">
        <f>'①-1 計算式　事業主負担分　保険率'!D3</f>
        <v>年金保険料率</v>
      </c>
      <c r="M3" s="16" t="str">
        <f>'①-1 計算式　事業主負担分　保険率'!E3</f>
        <v>介護保険</v>
      </c>
      <c r="N3" s="2" t="str">
        <f>'①-1 計算式　事業主負担分　保険率'!B3</f>
        <v>雇用保険料率</v>
      </c>
      <c r="O3" s="2" t="str">
        <f>'①-1 計算式　事業主負担分　保険率'!C3</f>
        <v>健康保険料率</v>
      </c>
      <c r="P3" s="2" t="str">
        <f>'①-1 計算式　事業主負担分　保険率'!D3</f>
        <v>年金保険料率</v>
      </c>
      <c r="Q3" s="2" t="str">
        <f>'①-1 計算式　事業主負担分　保険率'!E3</f>
        <v>介護保険</v>
      </c>
      <c r="R3" s="11"/>
      <c r="S3" s="56" t="s">
        <v>79</v>
      </c>
      <c r="V3" s="83" t="s">
        <v>80</v>
      </c>
      <c r="W3" s="84" t="s">
        <v>0</v>
      </c>
      <c r="X3" s="84" t="s">
        <v>80</v>
      </c>
      <c r="Y3" s="84" t="s">
        <v>0</v>
      </c>
      <c r="Z3" s="84" t="s">
        <v>80</v>
      </c>
      <c r="AA3" s="84" t="s">
        <v>0</v>
      </c>
      <c r="AB3" s="84" t="s">
        <v>80</v>
      </c>
      <c r="AC3" s="84" t="s">
        <v>0</v>
      </c>
      <c r="AE3" s="83"/>
      <c r="AF3" s="84" t="s">
        <v>0</v>
      </c>
    </row>
    <row r="4" spans="1:32" x14ac:dyDescent="0.2">
      <c r="A4" s="22">
        <v>1</v>
      </c>
      <c r="B4" s="5" t="e">
        <f>初期入力欄!#REF!</f>
        <v>#REF!</v>
      </c>
      <c r="C4" s="5" t="e">
        <f>初期入力欄!#REF!</f>
        <v>#REF!</v>
      </c>
      <c r="D4" s="4">
        <f>SUM('②-2 個人負担分・一人親方'!M4)</f>
        <v>0</v>
      </c>
      <c r="E4" s="4">
        <f>SUM('②-2 個人負担分・一人親方'!N4)</f>
        <v>0</v>
      </c>
      <c r="F4" s="4">
        <f>SUM('②-2 個人負担分・一人親方'!O4)</f>
        <v>0</v>
      </c>
      <c r="G4" s="4">
        <f>SUM('②-2 個人負担分・一人親方'!P4)</f>
        <v>0</v>
      </c>
      <c r="I4" s="68" t="e">
        <f>初期入力欄!#REF!</f>
        <v>#REF!</v>
      </c>
      <c r="J4" s="5">
        <f t="shared" ref="J4:J35" si="0">SUMIF(U:U,I:I,W:W)</f>
        <v>0</v>
      </c>
      <c r="K4" s="5">
        <f t="shared" ref="K4:K35" si="1">SUMIF(U:U,I:I,Y:Y)</f>
        <v>0</v>
      </c>
      <c r="L4" s="5">
        <f t="shared" ref="L4:L35" si="2">SUMIF(U:U,I:I,AA:AA)</f>
        <v>0</v>
      </c>
      <c r="M4" s="5">
        <f t="shared" ref="M4:M35" si="3">SUMIF(U:U,I:I,AC:AC)</f>
        <v>0</v>
      </c>
      <c r="N4" s="4">
        <f>SUM(D4)*J4</f>
        <v>0</v>
      </c>
      <c r="O4" s="4">
        <f>SUM(E4)*K4</f>
        <v>0</v>
      </c>
      <c r="P4" s="4">
        <f>SUM(F4)*L4</f>
        <v>0</v>
      </c>
      <c r="Q4" s="4">
        <f>SUM(G4)*M4</f>
        <v>0</v>
      </c>
      <c r="R4" s="12"/>
      <c r="S4" s="57" t="e">
        <f>SUMIF(AE:AE,I4,AF:AF)</f>
        <v>#REF!</v>
      </c>
      <c r="U4" s="85">
        <v>15</v>
      </c>
      <c r="V4" s="83">
        <v>1</v>
      </c>
      <c r="W4" s="86">
        <v>1</v>
      </c>
      <c r="X4" s="86">
        <v>1</v>
      </c>
      <c r="Y4" s="86">
        <v>1</v>
      </c>
      <c r="AE4" s="88" t="e">
        <f>#REF!</f>
        <v>#REF!</v>
      </c>
      <c r="AF4" s="86" t="e">
        <f>#REF!</f>
        <v>#REF!</v>
      </c>
    </row>
    <row r="5" spans="1:32" x14ac:dyDescent="0.2">
      <c r="A5" s="17">
        <f>SUM(A4)+1</f>
        <v>2</v>
      </c>
      <c r="B5" s="5" t="e">
        <f>初期入力欄!#REF!</f>
        <v>#REF!</v>
      </c>
      <c r="C5" s="5" t="e">
        <f>初期入力欄!#REF!</f>
        <v>#REF!</v>
      </c>
      <c r="D5" s="4">
        <f>SUM('②-2 個人負担分・一人親方'!M5)</f>
        <v>0</v>
      </c>
      <c r="E5" s="4">
        <f>SUM('②-2 個人負担分・一人親方'!N5)</f>
        <v>0</v>
      </c>
      <c r="F5" s="4">
        <f>SUM('②-2 個人負担分・一人親方'!O5)</f>
        <v>0</v>
      </c>
      <c r="G5" s="4">
        <f>SUM('②-2 個人負担分・一人親方'!P5)</f>
        <v>0</v>
      </c>
      <c r="I5" s="68" t="e">
        <f>初期入力欄!#REF!</f>
        <v>#REF!</v>
      </c>
      <c r="J5" s="5">
        <f t="shared" si="0"/>
        <v>0</v>
      </c>
      <c r="K5" s="5">
        <f t="shared" si="1"/>
        <v>0</v>
      </c>
      <c r="L5" s="5">
        <f t="shared" si="2"/>
        <v>0</v>
      </c>
      <c r="M5" s="5">
        <f t="shared" si="3"/>
        <v>0</v>
      </c>
      <c r="N5" s="4">
        <f t="shared" ref="N5:Q68" si="4">SUM(D5)*J5</f>
        <v>0</v>
      </c>
      <c r="O5" s="4">
        <f t="shared" si="4"/>
        <v>0</v>
      </c>
      <c r="P5" s="4">
        <f t="shared" si="4"/>
        <v>0</v>
      </c>
      <c r="Q5" s="4">
        <f t="shared" si="4"/>
        <v>0</v>
      </c>
      <c r="R5" s="12"/>
      <c r="S5" s="57" t="e">
        <f t="shared" ref="S5:S68" si="5">SUMIF(AE:AE,I5,AF:AF)</f>
        <v>#REF!</v>
      </c>
      <c r="U5" s="85">
        <f>SUM(U4)+1</f>
        <v>16</v>
      </c>
      <c r="V5" s="83">
        <v>1</v>
      </c>
      <c r="W5" s="86">
        <v>1</v>
      </c>
      <c r="X5" s="86">
        <v>1</v>
      </c>
      <c r="Y5" s="86">
        <v>1</v>
      </c>
      <c r="AE5" s="88" t="e">
        <f>#REF!</f>
        <v>#REF!</v>
      </c>
      <c r="AF5" s="86" t="e">
        <f>#REF!</f>
        <v>#REF!</v>
      </c>
    </row>
    <row r="6" spans="1:32" x14ac:dyDescent="0.2">
      <c r="A6" s="17">
        <f t="shared" ref="A6:A69" si="6">SUM(A5)+1</f>
        <v>3</v>
      </c>
      <c r="B6" s="5" t="e">
        <f>初期入力欄!#REF!</f>
        <v>#REF!</v>
      </c>
      <c r="C6" s="5" t="e">
        <f>初期入力欄!#REF!</f>
        <v>#REF!</v>
      </c>
      <c r="D6" s="4">
        <f>SUM('②-2 個人負担分・一人親方'!M6)</f>
        <v>0</v>
      </c>
      <c r="E6" s="4">
        <f>SUM('②-2 個人負担分・一人親方'!N6)</f>
        <v>0</v>
      </c>
      <c r="F6" s="4">
        <f>SUM('②-2 個人負担分・一人親方'!O6)</f>
        <v>0</v>
      </c>
      <c r="G6" s="4">
        <f>SUM('②-2 個人負担分・一人親方'!P6)</f>
        <v>0</v>
      </c>
      <c r="I6" s="68" t="e">
        <f>初期入力欄!#REF!</f>
        <v>#REF!</v>
      </c>
      <c r="J6" s="5">
        <f t="shared" si="0"/>
        <v>0</v>
      </c>
      <c r="K6" s="5">
        <f t="shared" si="1"/>
        <v>0</v>
      </c>
      <c r="L6" s="5">
        <f t="shared" si="2"/>
        <v>0</v>
      </c>
      <c r="M6" s="5">
        <f t="shared" si="3"/>
        <v>0</v>
      </c>
      <c r="N6" s="4">
        <f t="shared" si="4"/>
        <v>0</v>
      </c>
      <c r="O6" s="4">
        <f t="shared" si="4"/>
        <v>0</v>
      </c>
      <c r="P6" s="4">
        <f t="shared" si="4"/>
        <v>0</v>
      </c>
      <c r="Q6" s="4">
        <f t="shared" si="4"/>
        <v>0</v>
      </c>
      <c r="R6" s="12"/>
      <c r="S6" s="57" t="e">
        <f t="shared" si="5"/>
        <v>#REF!</v>
      </c>
      <c r="U6" s="85">
        <f t="shared" ref="U6:U69" si="7">SUM(U5)+1</f>
        <v>17</v>
      </c>
      <c r="V6" s="83">
        <v>1</v>
      </c>
      <c r="W6" s="86">
        <v>1</v>
      </c>
      <c r="X6" s="86">
        <v>1</v>
      </c>
      <c r="Y6" s="86">
        <v>1</v>
      </c>
      <c r="AE6" s="88" t="e">
        <f>#REF!</f>
        <v>#REF!</v>
      </c>
      <c r="AF6" s="86" t="e">
        <f>#REF!</f>
        <v>#REF!</v>
      </c>
    </row>
    <row r="7" spans="1:32" x14ac:dyDescent="0.2">
      <c r="A7" s="17">
        <f>SUM(A6)+1</f>
        <v>4</v>
      </c>
      <c r="B7" s="5" t="e">
        <f>初期入力欄!#REF!</f>
        <v>#REF!</v>
      </c>
      <c r="C7" s="5" t="e">
        <f>初期入力欄!#REF!</f>
        <v>#REF!</v>
      </c>
      <c r="D7" s="4">
        <f>SUM('②-2 個人負担分・一人親方'!M7)</f>
        <v>0</v>
      </c>
      <c r="E7" s="4">
        <f>SUM('②-2 個人負担分・一人親方'!N7)</f>
        <v>0</v>
      </c>
      <c r="F7" s="4">
        <f>SUM('②-2 個人負担分・一人親方'!O7)</f>
        <v>0</v>
      </c>
      <c r="G7" s="4">
        <f>SUM('②-2 個人負担分・一人親方'!P7)</f>
        <v>0</v>
      </c>
      <c r="I7" s="68" t="e">
        <f>初期入力欄!#REF!</f>
        <v>#REF!</v>
      </c>
      <c r="J7" s="5">
        <f t="shared" si="0"/>
        <v>0</v>
      </c>
      <c r="K7" s="5">
        <f t="shared" si="1"/>
        <v>0</v>
      </c>
      <c r="L7" s="5">
        <f t="shared" si="2"/>
        <v>0</v>
      </c>
      <c r="M7" s="5">
        <f t="shared" si="3"/>
        <v>0</v>
      </c>
      <c r="N7" s="4">
        <f t="shared" si="4"/>
        <v>0</v>
      </c>
      <c r="O7" s="4">
        <f t="shared" si="4"/>
        <v>0</v>
      </c>
      <c r="P7" s="4">
        <f t="shared" si="4"/>
        <v>0</v>
      </c>
      <c r="Q7" s="4">
        <f t="shared" si="4"/>
        <v>0</v>
      </c>
      <c r="R7" s="12"/>
      <c r="S7" s="57" t="e">
        <f t="shared" si="5"/>
        <v>#REF!</v>
      </c>
      <c r="U7" s="85">
        <f t="shared" si="7"/>
        <v>18</v>
      </c>
      <c r="V7" s="83">
        <v>1</v>
      </c>
      <c r="W7" s="86">
        <v>1</v>
      </c>
      <c r="X7" s="86">
        <v>1</v>
      </c>
      <c r="Y7" s="86">
        <v>1</v>
      </c>
      <c r="AE7" s="88" t="e">
        <f>#REF!</f>
        <v>#REF!</v>
      </c>
      <c r="AF7" s="86" t="e">
        <f>#REF!</f>
        <v>#REF!</v>
      </c>
    </row>
    <row r="8" spans="1:32" x14ac:dyDescent="0.2">
      <c r="A8" s="17">
        <f t="shared" si="6"/>
        <v>5</v>
      </c>
      <c r="B8" s="5" t="e">
        <f>初期入力欄!#REF!</f>
        <v>#REF!</v>
      </c>
      <c r="C8" s="5" t="e">
        <f>初期入力欄!#REF!</f>
        <v>#REF!</v>
      </c>
      <c r="D8" s="4">
        <f>SUM('②-2 個人負担分・一人親方'!M8)</f>
        <v>0</v>
      </c>
      <c r="E8" s="4">
        <f>SUM('②-2 個人負担分・一人親方'!N8)</f>
        <v>0</v>
      </c>
      <c r="F8" s="4">
        <f>SUM('②-2 個人負担分・一人親方'!O8)</f>
        <v>0</v>
      </c>
      <c r="G8" s="4">
        <f>SUM('②-2 個人負担分・一人親方'!P8)</f>
        <v>0</v>
      </c>
      <c r="I8" s="68" t="e">
        <f>初期入力欄!#REF!</f>
        <v>#REF!</v>
      </c>
      <c r="J8" s="5">
        <f t="shared" si="0"/>
        <v>0</v>
      </c>
      <c r="K8" s="5">
        <f t="shared" si="1"/>
        <v>0</v>
      </c>
      <c r="L8" s="5">
        <f t="shared" si="2"/>
        <v>0</v>
      </c>
      <c r="M8" s="5">
        <f t="shared" si="3"/>
        <v>0</v>
      </c>
      <c r="N8" s="4">
        <f t="shared" si="4"/>
        <v>0</v>
      </c>
      <c r="O8" s="4">
        <f t="shared" si="4"/>
        <v>0</v>
      </c>
      <c r="P8" s="4">
        <f t="shared" si="4"/>
        <v>0</v>
      </c>
      <c r="Q8" s="4">
        <f t="shared" si="4"/>
        <v>0</v>
      </c>
      <c r="R8" s="12"/>
      <c r="S8" s="57" t="e">
        <f t="shared" si="5"/>
        <v>#REF!</v>
      </c>
      <c r="U8" s="85">
        <f t="shared" si="7"/>
        <v>19</v>
      </c>
      <c r="V8" s="83">
        <v>1</v>
      </c>
      <c r="W8" s="86">
        <v>1</v>
      </c>
      <c r="X8" s="86">
        <v>1</v>
      </c>
      <c r="Y8" s="86">
        <v>1</v>
      </c>
      <c r="AE8" s="88" t="e">
        <f>#REF!</f>
        <v>#REF!</v>
      </c>
      <c r="AF8" s="86" t="e">
        <f>#REF!</f>
        <v>#REF!</v>
      </c>
    </row>
    <row r="9" spans="1:32" x14ac:dyDescent="0.2">
      <c r="A9" s="17">
        <f t="shared" si="6"/>
        <v>6</v>
      </c>
      <c r="B9" s="5" t="e">
        <f>初期入力欄!#REF!</f>
        <v>#REF!</v>
      </c>
      <c r="C9" s="5" t="e">
        <f>初期入力欄!#REF!</f>
        <v>#REF!</v>
      </c>
      <c r="D9" s="4">
        <f>SUM('②-2 個人負担分・一人親方'!M9)</f>
        <v>0</v>
      </c>
      <c r="E9" s="4">
        <f>SUM('②-2 個人負担分・一人親方'!N9)</f>
        <v>0</v>
      </c>
      <c r="F9" s="4">
        <f>SUM('②-2 個人負担分・一人親方'!O9)</f>
        <v>0</v>
      </c>
      <c r="G9" s="4">
        <f>SUM('②-2 個人負担分・一人親方'!P9)</f>
        <v>0</v>
      </c>
      <c r="I9" s="68" t="e">
        <f>初期入力欄!#REF!</f>
        <v>#REF!</v>
      </c>
      <c r="J9" s="5">
        <f t="shared" si="0"/>
        <v>0</v>
      </c>
      <c r="K9" s="5">
        <f t="shared" si="1"/>
        <v>0</v>
      </c>
      <c r="L9" s="5">
        <f t="shared" si="2"/>
        <v>0</v>
      </c>
      <c r="M9" s="5">
        <f t="shared" si="3"/>
        <v>0</v>
      </c>
      <c r="N9" s="4">
        <f t="shared" si="4"/>
        <v>0</v>
      </c>
      <c r="O9" s="4">
        <f t="shared" si="4"/>
        <v>0</v>
      </c>
      <c r="P9" s="4">
        <f t="shared" si="4"/>
        <v>0</v>
      </c>
      <c r="Q9" s="4">
        <f t="shared" si="4"/>
        <v>0</v>
      </c>
      <c r="R9" s="12"/>
      <c r="S9" s="57" t="e">
        <f t="shared" si="5"/>
        <v>#REF!</v>
      </c>
      <c r="U9" s="85">
        <f t="shared" si="7"/>
        <v>20</v>
      </c>
      <c r="V9" s="83">
        <v>1</v>
      </c>
      <c r="W9" s="86">
        <v>1</v>
      </c>
      <c r="X9" s="86">
        <v>1</v>
      </c>
      <c r="Y9" s="86">
        <v>1</v>
      </c>
      <c r="Z9" s="83">
        <v>1</v>
      </c>
      <c r="AA9" s="83">
        <v>1</v>
      </c>
      <c r="AE9" s="88" t="e">
        <f>#REF!</f>
        <v>#REF!</v>
      </c>
      <c r="AF9" s="86" t="e">
        <f>#REF!</f>
        <v>#REF!</v>
      </c>
    </row>
    <row r="10" spans="1:32" x14ac:dyDescent="0.2">
      <c r="A10" s="17">
        <f t="shared" si="6"/>
        <v>7</v>
      </c>
      <c r="B10" s="5" t="e">
        <f>初期入力欄!#REF!</f>
        <v>#REF!</v>
      </c>
      <c r="C10" s="5" t="e">
        <f>初期入力欄!#REF!</f>
        <v>#REF!</v>
      </c>
      <c r="D10" s="4">
        <f>SUM('②-2 個人負担分・一人親方'!M10)</f>
        <v>0</v>
      </c>
      <c r="E10" s="4">
        <f>SUM('②-2 個人負担分・一人親方'!N10)</f>
        <v>0</v>
      </c>
      <c r="F10" s="4">
        <f>SUM('②-2 個人負担分・一人親方'!O10)</f>
        <v>0</v>
      </c>
      <c r="G10" s="4">
        <f>SUM('②-2 個人負担分・一人親方'!P10)</f>
        <v>0</v>
      </c>
      <c r="I10" s="68" t="e">
        <f>初期入力欄!#REF!</f>
        <v>#REF!</v>
      </c>
      <c r="J10" s="5">
        <f t="shared" si="0"/>
        <v>0</v>
      </c>
      <c r="K10" s="5">
        <f t="shared" si="1"/>
        <v>0</v>
      </c>
      <c r="L10" s="5">
        <f t="shared" si="2"/>
        <v>0</v>
      </c>
      <c r="M10" s="5">
        <f t="shared" si="3"/>
        <v>0</v>
      </c>
      <c r="N10" s="4">
        <f t="shared" si="4"/>
        <v>0</v>
      </c>
      <c r="O10" s="4">
        <f t="shared" si="4"/>
        <v>0</v>
      </c>
      <c r="P10" s="4">
        <f t="shared" si="4"/>
        <v>0</v>
      </c>
      <c r="Q10" s="4">
        <f t="shared" si="4"/>
        <v>0</v>
      </c>
      <c r="R10" s="12"/>
      <c r="S10" s="57" t="e">
        <f t="shared" si="5"/>
        <v>#REF!</v>
      </c>
      <c r="U10" s="85">
        <f t="shared" si="7"/>
        <v>21</v>
      </c>
      <c r="V10" s="83">
        <v>1</v>
      </c>
      <c r="W10" s="86">
        <v>1</v>
      </c>
      <c r="X10" s="86">
        <v>1</v>
      </c>
      <c r="Y10" s="86">
        <v>1</v>
      </c>
      <c r="Z10" s="83">
        <v>1</v>
      </c>
      <c r="AA10" s="83">
        <v>1</v>
      </c>
      <c r="AE10" s="88" t="e">
        <f>#REF!</f>
        <v>#REF!</v>
      </c>
      <c r="AF10" s="86" t="e">
        <f>#REF!</f>
        <v>#REF!</v>
      </c>
    </row>
    <row r="11" spans="1:32" x14ac:dyDescent="0.2">
      <c r="A11" s="17">
        <f t="shared" si="6"/>
        <v>8</v>
      </c>
      <c r="B11" s="5" t="e">
        <f>初期入力欄!#REF!</f>
        <v>#REF!</v>
      </c>
      <c r="C11" s="5" t="e">
        <f>初期入力欄!#REF!</f>
        <v>#REF!</v>
      </c>
      <c r="D11" s="4">
        <f>SUM('②-2 個人負担分・一人親方'!M11)</f>
        <v>0</v>
      </c>
      <c r="E11" s="4">
        <f>SUM('②-2 個人負担分・一人親方'!N11)</f>
        <v>0</v>
      </c>
      <c r="F11" s="4">
        <f>SUM('②-2 個人負担分・一人親方'!O11)</f>
        <v>0</v>
      </c>
      <c r="G11" s="4">
        <f>SUM('②-2 個人負担分・一人親方'!P11)</f>
        <v>0</v>
      </c>
      <c r="I11" s="68" t="e">
        <f>初期入力欄!#REF!</f>
        <v>#REF!</v>
      </c>
      <c r="J11" s="5">
        <f t="shared" si="0"/>
        <v>0</v>
      </c>
      <c r="K11" s="5">
        <f t="shared" si="1"/>
        <v>0</v>
      </c>
      <c r="L11" s="5">
        <f t="shared" si="2"/>
        <v>0</v>
      </c>
      <c r="M11" s="5">
        <f t="shared" si="3"/>
        <v>0</v>
      </c>
      <c r="N11" s="4">
        <f t="shared" si="4"/>
        <v>0</v>
      </c>
      <c r="O11" s="4">
        <f t="shared" si="4"/>
        <v>0</v>
      </c>
      <c r="P11" s="4">
        <f t="shared" si="4"/>
        <v>0</v>
      </c>
      <c r="Q11" s="4">
        <f t="shared" si="4"/>
        <v>0</v>
      </c>
      <c r="R11" s="12"/>
      <c r="S11" s="57" t="e">
        <f t="shared" si="5"/>
        <v>#REF!</v>
      </c>
      <c r="U11" s="85">
        <f t="shared" si="7"/>
        <v>22</v>
      </c>
      <c r="V11" s="83">
        <v>1</v>
      </c>
      <c r="W11" s="86">
        <v>1</v>
      </c>
      <c r="X11" s="86">
        <v>1</v>
      </c>
      <c r="Y11" s="86">
        <v>1</v>
      </c>
      <c r="Z11" s="83">
        <v>1</v>
      </c>
      <c r="AA11" s="83">
        <v>1</v>
      </c>
      <c r="AE11" s="88" t="e">
        <f>#REF!</f>
        <v>#REF!</v>
      </c>
      <c r="AF11" s="86" t="e">
        <f>#REF!</f>
        <v>#REF!</v>
      </c>
    </row>
    <row r="12" spans="1:32" x14ac:dyDescent="0.2">
      <c r="A12" s="17">
        <f t="shared" si="6"/>
        <v>9</v>
      </c>
      <c r="B12" s="5" t="e">
        <f>初期入力欄!#REF!</f>
        <v>#REF!</v>
      </c>
      <c r="C12" s="5" t="e">
        <f>初期入力欄!#REF!</f>
        <v>#REF!</v>
      </c>
      <c r="D12" s="4">
        <f>SUM('②-2 個人負担分・一人親方'!M12)</f>
        <v>0</v>
      </c>
      <c r="E12" s="4">
        <f>SUM('②-2 個人負担分・一人親方'!N12)</f>
        <v>0</v>
      </c>
      <c r="F12" s="4">
        <f>SUM('②-2 個人負担分・一人親方'!O12)</f>
        <v>0</v>
      </c>
      <c r="G12" s="4">
        <f>SUM('②-2 個人負担分・一人親方'!P12)</f>
        <v>0</v>
      </c>
      <c r="I12" s="68" t="e">
        <f>初期入力欄!#REF!</f>
        <v>#REF!</v>
      </c>
      <c r="J12" s="5">
        <f t="shared" si="0"/>
        <v>0</v>
      </c>
      <c r="K12" s="5">
        <f t="shared" si="1"/>
        <v>0</v>
      </c>
      <c r="L12" s="5">
        <f t="shared" si="2"/>
        <v>0</v>
      </c>
      <c r="M12" s="5">
        <f t="shared" si="3"/>
        <v>0</v>
      </c>
      <c r="N12" s="4">
        <f t="shared" si="4"/>
        <v>0</v>
      </c>
      <c r="O12" s="4">
        <f t="shared" si="4"/>
        <v>0</v>
      </c>
      <c r="P12" s="4">
        <f t="shared" si="4"/>
        <v>0</v>
      </c>
      <c r="Q12" s="4">
        <f t="shared" si="4"/>
        <v>0</v>
      </c>
      <c r="R12" s="12"/>
      <c r="S12" s="57" t="e">
        <f t="shared" si="5"/>
        <v>#REF!</v>
      </c>
      <c r="U12" s="85">
        <f t="shared" si="7"/>
        <v>23</v>
      </c>
      <c r="V12" s="83">
        <v>1</v>
      </c>
      <c r="W12" s="86">
        <v>1</v>
      </c>
      <c r="X12" s="86">
        <v>1</v>
      </c>
      <c r="Y12" s="86">
        <v>1</v>
      </c>
      <c r="Z12" s="83">
        <v>1</v>
      </c>
      <c r="AA12" s="83">
        <v>1</v>
      </c>
      <c r="AE12" s="88" t="e">
        <f>#REF!</f>
        <v>#REF!</v>
      </c>
      <c r="AF12" s="86" t="e">
        <f>#REF!</f>
        <v>#REF!</v>
      </c>
    </row>
    <row r="13" spans="1:32" x14ac:dyDescent="0.2">
      <c r="A13" s="17">
        <f t="shared" si="6"/>
        <v>10</v>
      </c>
      <c r="B13" s="5" t="e">
        <f>初期入力欄!#REF!</f>
        <v>#REF!</v>
      </c>
      <c r="C13" s="5" t="e">
        <f>初期入力欄!#REF!</f>
        <v>#REF!</v>
      </c>
      <c r="D13" s="4">
        <f>SUM('②-2 個人負担分・一人親方'!M13)</f>
        <v>0</v>
      </c>
      <c r="E13" s="4">
        <f>SUM('②-2 個人負担分・一人親方'!N13)</f>
        <v>0</v>
      </c>
      <c r="F13" s="4">
        <f>SUM('②-2 個人負担分・一人親方'!O13)</f>
        <v>0</v>
      </c>
      <c r="G13" s="4">
        <f>SUM('②-2 個人負担分・一人親方'!P13)</f>
        <v>0</v>
      </c>
      <c r="I13" s="68" t="e">
        <f>初期入力欄!#REF!</f>
        <v>#REF!</v>
      </c>
      <c r="J13" s="5">
        <f t="shared" si="0"/>
        <v>0</v>
      </c>
      <c r="K13" s="5">
        <f t="shared" si="1"/>
        <v>0</v>
      </c>
      <c r="L13" s="5">
        <f t="shared" si="2"/>
        <v>0</v>
      </c>
      <c r="M13" s="5">
        <f t="shared" si="3"/>
        <v>0</v>
      </c>
      <c r="N13" s="4">
        <f t="shared" si="4"/>
        <v>0</v>
      </c>
      <c r="O13" s="4">
        <f t="shared" si="4"/>
        <v>0</v>
      </c>
      <c r="P13" s="4">
        <f t="shared" si="4"/>
        <v>0</v>
      </c>
      <c r="Q13" s="4">
        <f t="shared" si="4"/>
        <v>0</v>
      </c>
      <c r="R13" s="12"/>
      <c r="S13" s="57" t="e">
        <f t="shared" si="5"/>
        <v>#REF!</v>
      </c>
      <c r="U13" s="85">
        <f t="shared" si="7"/>
        <v>24</v>
      </c>
      <c r="V13" s="83">
        <v>1</v>
      </c>
      <c r="W13" s="86">
        <v>1</v>
      </c>
      <c r="X13" s="86">
        <v>1</v>
      </c>
      <c r="Y13" s="86">
        <v>1</v>
      </c>
      <c r="Z13" s="83">
        <v>1</v>
      </c>
      <c r="AA13" s="83">
        <v>1</v>
      </c>
      <c r="AE13" s="88" t="e">
        <f>#REF!</f>
        <v>#REF!</v>
      </c>
      <c r="AF13" s="86" t="e">
        <f>#REF!</f>
        <v>#REF!</v>
      </c>
    </row>
    <row r="14" spans="1:32" x14ac:dyDescent="0.2">
      <c r="A14" s="17">
        <f t="shared" si="6"/>
        <v>11</v>
      </c>
      <c r="B14" s="5" t="e">
        <f>初期入力欄!#REF!</f>
        <v>#REF!</v>
      </c>
      <c r="C14" s="5" t="e">
        <f>初期入力欄!#REF!</f>
        <v>#REF!</v>
      </c>
      <c r="D14" s="4">
        <f>SUM('②-2 個人負担分・一人親方'!M14)</f>
        <v>0</v>
      </c>
      <c r="E14" s="4">
        <f>SUM('②-2 個人負担分・一人親方'!N14)</f>
        <v>0</v>
      </c>
      <c r="F14" s="4">
        <f>SUM('②-2 個人負担分・一人親方'!O14)</f>
        <v>0</v>
      </c>
      <c r="G14" s="4">
        <f>SUM('②-2 個人負担分・一人親方'!P14)</f>
        <v>0</v>
      </c>
      <c r="I14" s="68" t="e">
        <f>初期入力欄!#REF!</f>
        <v>#REF!</v>
      </c>
      <c r="J14" s="5">
        <f t="shared" si="0"/>
        <v>0</v>
      </c>
      <c r="K14" s="5">
        <f t="shared" si="1"/>
        <v>0</v>
      </c>
      <c r="L14" s="5">
        <f t="shared" si="2"/>
        <v>0</v>
      </c>
      <c r="M14" s="5">
        <f t="shared" si="3"/>
        <v>0</v>
      </c>
      <c r="N14" s="4">
        <f t="shared" si="4"/>
        <v>0</v>
      </c>
      <c r="O14" s="4">
        <f t="shared" si="4"/>
        <v>0</v>
      </c>
      <c r="P14" s="4">
        <f t="shared" si="4"/>
        <v>0</v>
      </c>
      <c r="Q14" s="4">
        <f t="shared" si="4"/>
        <v>0</v>
      </c>
      <c r="R14" s="12"/>
      <c r="S14" s="57" t="e">
        <f t="shared" si="5"/>
        <v>#REF!</v>
      </c>
      <c r="U14" s="85">
        <f t="shared" si="7"/>
        <v>25</v>
      </c>
      <c r="V14" s="83">
        <v>1</v>
      </c>
      <c r="W14" s="86">
        <v>1</v>
      </c>
      <c r="X14" s="86">
        <v>1</v>
      </c>
      <c r="Y14" s="86">
        <v>1</v>
      </c>
      <c r="Z14" s="83">
        <v>1</v>
      </c>
      <c r="AA14" s="83">
        <v>1</v>
      </c>
      <c r="AE14" s="88" t="e">
        <f>#REF!</f>
        <v>#REF!</v>
      </c>
      <c r="AF14" s="86" t="e">
        <f>#REF!</f>
        <v>#REF!</v>
      </c>
    </row>
    <row r="15" spans="1:32" x14ac:dyDescent="0.2">
      <c r="A15" s="17">
        <f t="shared" si="6"/>
        <v>12</v>
      </c>
      <c r="B15" s="5" t="e">
        <f>初期入力欄!#REF!</f>
        <v>#REF!</v>
      </c>
      <c r="C15" s="5" t="e">
        <f>初期入力欄!#REF!</f>
        <v>#REF!</v>
      </c>
      <c r="D15" s="4">
        <f>SUM('②-2 個人負担分・一人親方'!M15)</f>
        <v>0</v>
      </c>
      <c r="E15" s="4">
        <f>SUM('②-2 個人負担分・一人親方'!N15)</f>
        <v>0</v>
      </c>
      <c r="F15" s="4">
        <f>SUM('②-2 個人負担分・一人親方'!O15)</f>
        <v>0</v>
      </c>
      <c r="G15" s="4">
        <f>SUM('②-2 個人負担分・一人親方'!P15)</f>
        <v>0</v>
      </c>
      <c r="I15" s="68" t="e">
        <f>初期入力欄!#REF!</f>
        <v>#REF!</v>
      </c>
      <c r="J15" s="5">
        <f t="shared" si="0"/>
        <v>0</v>
      </c>
      <c r="K15" s="5">
        <f t="shared" si="1"/>
        <v>0</v>
      </c>
      <c r="L15" s="5">
        <f t="shared" si="2"/>
        <v>0</v>
      </c>
      <c r="M15" s="5">
        <f t="shared" si="3"/>
        <v>0</v>
      </c>
      <c r="N15" s="4">
        <f t="shared" si="4"/>
        <v>0</v>
      </c>
      <c r="O15" s="4">
        <f t="shared" si="4"/>
        <v>0</v>
      </c>
      <c r="P15" s="4">
        <f t="shared" si="4"/>
        <v>0</v>
      </c>
      <c r="Q15" s="4">
        <f t="shared" si="4"/>
        <v>0</v>
      </c>
      <c r="R15" s="12"/>
      <c r="S15" s="57" t="e">
        <f t="shared" si="5"/>
        <v>#REF!</v>
      </c>
      <c r="U15" s="85">
        <f t="shared" si="7"/>
        <v>26</v>
      </c>
      <c r="V15" s="83">
        <v>1</v>
      </c>
      <c r="W15" s="86">
        <v>1</v>
      </c>
      <c r="X15" s="86">
        <v>1</v>
      </c>
      <c r="Y15" s="86">
        <v>1</v>
      </c>
      <c r="Z15" s="83">
        <v>1</v>
      </c>
      <c r="AA15" s="83">
        <v>1</v>
      </c>
      <c r="AE15" s="88" t="e">
        <f>#REF!</f>
        <v>#REF!</v>
      </c>
      <c r="AF15" s="86" t="e">
        <f>#REF!</f>
        <v>#REF!</v>
      </c>
    </row>
    <row r="16" spans="1:32" x14ac:dyDescent="0.2">
      <c r="A16" s="17">
        <f t="shared" si="6"/>
        <v>13</v>
      </c>
      <c r="B16" s="5" t="e">
        <f>初期入力欄!#REF!</f>
        <v>#REF!</v>
      </c>
      <c r="C16" s="5" t="e">
        <f>初期入力欄!#REF!</f>
        <v>#REF!</v>
      </c>
      <c r="D16" s="4">
        <f>SUM('②-2 個人負担分・一人親方'!M16)</f>
        <v>0</v>
      </c>
      <c r="E16" s="4">
        <f>SUM('②-2 個人負担分・一人親方'!N16)</f>
        <v>0</v>
      </c>
      <c r="F16" s="4">
        <f>SUM('②-2 個人負担分・一人親方'!O16)</f>
        <v>0</v>
      </c>
      <c r="G16" s="4">
        <f>SUM('②-2 個人負担分・一人親方'!P16)</f>
        <v>0</v>
      </c>
      <c r="I16" s="68" t="e">
        <f>初期入力欄!#REF!</f>
        <v>#REF!</v>
      </c>
      <c r="J16" s="5">
        <f t="shared" si="0"/>
        <v>0</v>
      </c>
      <c r="K16" s="5">
        <f t="shared" si="1"/>
        <v>0</v>
      </c>
      <c r="L16" s="5">
        <f t="shared" si="2"/>
        <v>0</v>
      </c>
      <c r="M16" s="5">
        <f t="shared" si="3"/>
        <v>0</v>
      </c>
      <c r="N16" s="4">
        <f t="shared" si="4"/>
        <v>0</v>
      </c>
      <c r="O16" s="4">
        <f t="shared" si="4"/>
        <v>0</v>
      </c>
      <c r="P16" s="4">
        <f t="shared" si="4"/>
        <v>0</v>
      </c>
      <c r="Q16" s="4">
        <f t="shared" si="4"/>
        <v>0</v>
      </c>
      <c r="R16" s="12"/>
      <c r="S16" s="57" t="e">
        <f t="shared" si="5"/>
        <v>#REF!</v>
      </c>
      <c r="U16" s="85">
        <f t="shared" si="7"/>
        <v>27</v>
      </c>
      <c r="V16" s="83">
        <v>1</v>
      </c>
      <c r="W16" s="86">
        <v>1</v>
      </c>
      <c r="X16" s="86">
        <v>1</v>
      </c>
      <c r="Y16" s="86">
        <v>1</v>
      </c>
      <c r="Z16" s="83">
        <v>1</v>
      </c>
      <c r="AA16" s="83">
        <v>1</v>
      </c>
      <c r="AE16" s="88" t="e">
        <f>#REF!</f>
        <v>#REF!</v>
      </c>
      <c r="AF16" s="86" t="e">
        <f>#REF!</f>
        <v>#REF!</v>
      </c>
    </row>
    <row r="17" spans="1:32" x14ac:dyDescent="0.2">
      <c r="A17" s="17">
        <f t="shared" si="6"/>
        <v>14</v>
      </c>
      <c r="B17" s="5" t="e">
        <f>初期入力欄!#REF!</f>
        <v>#REF!</v>
      </c>
      <c r="C17" s="5" t="e">
        <f>初期入力欄!#REF!</f>
        <v>#REF!</v>
      </c>
      <c r="D17" s="4">
        <f>SUM('②-2 個人負担分・一人親方'!M17)</f>
        <v>0</v>
      </c>
      <c r="E17" s="4">
        <f>SUM('②-2 個人負担分・一人親方'!N17)</f>
        <v>0</v>
      </c>
      <c r="F17" s="4">
        <f>SUM('②-2 個人負担分・一人親方'!O17)</f>
        <v>0</v>
      </c>
      <c r="G17" s="4">
        <f>SUM('②-2 個人負担分・一人親方'!P17)</f>
        <v>0</v>
      </c>
      <c r="I17" s="68" t="e">
        <f>初期入力欄!#REF!</f>
        <v>#REF!</v>
      </c>
      <c r="J17" s="5">
        <f t="shared" si="0"/>
        <v>0</v>
      </c>
      <c r="K17" s="5">
        <f t="shared" si="1"/>
        <v>0</v>
      </c>
      <c r="L17" s="5">
        <f t="shared" si="2"/>
        <v>0</v>
      </c>
      <c r="M17" s="5">
        <f t="shared" si="3"/>
        <v>0</v>
      </c>
      <c r="N17" s="4">
        <f t="shared" si="4"/>
        <v>0</v>
      </c>
      <c r="O17" s="4">
        <f t="shared" si="4"/>
        <v>0</v>
      </c>
      <c r="P17" s="4">
        <f t="shared" si="4"/>
        <v>0</v>
      </c>
      <c r="Q17" s="4">
        <f t="shared" si="4"/>
        <v>0</v>
      </c>
      <c r="R17" s="12"/>
      <c r="S17" s="57" t="e">
        <f t="shared" si="5"/>
        <v>#REF!</v>
      </c>
      <c r="U17" s="85">
        <f t="shared" si="7"/>
        <v>28</v>
      </c>
      <c r="V17" s="83">
        <v>1</v>
      </c>
      <c r="W17" s="86">
        <v>1</v>
      </c>
      <c r="X17" s="86">
        <v>1</v>
      </c>
      <c r="Y17" s="86">
        <v>1</v>
      </c>
      <c r="Z17" s="83">
        <v>1</v>
      </c>
      <c r="AA17" s="83">
        <v>1</v>
      </c>
      <c r="AE17" s="88" t="e">
        <f>#REF!</f>
        <v>#REF!</v>
      </c>
      <c r="AF17" s="86" t="e">
        <f>#REF!</f>
        <v>#REF!</v>
      </c>
    </row>
    <row r="18" spans="1:32" x14ac:dyDescent="0.2">
      <c r="A18" s="17">
        <f t="shared" si="6"/>
        <v>15</v>
      </c>
      <c r="B18" s="5" t="e">
        <f>初期入力欄!#REF!</f>
        <v>#REF!</v>
      </c>
      <c r="C18" s="5" t="e">
        <f>初期入力欄!#REF!</f>
        <v>#REF!</v>
      </c>
      <c r="D18" s="4">
        <f>SUM('②-2 個人負担分・一人親方'!M18)</f>
        <v>0</v>
      </c>
      <c r="E18" s="4">
        <f>SUM('②-2 個人負担分・一人親方'!N18)</f>
        <v>0</v>
      </c>
      <c r="F18" s="4">
        <f>SUM('②-2 個人負担分・一人親方'!O18)</f>
        <v>0</v>
      </c>
      <c r="G18" s="4">
        <f>SUM('②-2 個人負担分・一人親方'!P18)</f>
        <v>0</v>
      </c>
      <c r="I18" s="68" t="e">
        <f>初期入力欄!#REF!</f>
        <v>#REF!</v>
      </c>
      <c r="J18" s="5">
        <f t="shared" si="0"/>
        <v>0</v>
      </c>
      <c r="K18" s="5">
        <f t="shared" si="1"/>
        <v>0</v>
      </c>
      <c r="L18" s="5">
        <f t="shared" si="2"/>
        <v>0</v>
      </c>
      <c r="M18" s="5">
        <f t="shared" si="3"/>
        <v>0</v>
      </c>
      <c r="N18" s="4">
        <f t="shared" si="4"/>
        <v>0</v>
      </c>
      <c r="O18" s="4">
        <f t="shared" si="4"/>
        <v>0</v>
      </c>
      <c r="P18" s="4">
        <f t="shared" si="4"/>
        <v>0</v>
      </c>
      <c r="Q18" s="4">
        <f t="shared" si="4"/>
        <v>0</v>
      </c>
      <c r="R18" s="12"/>
      <c r="S18" s="57" t="e">
        <f t="shared" si="5"/>
        <v>#REF!</v>
      </c>
      <c r="U18" s="85">
        <f t="shared" si="7"/>
        <v>29</v>
      </c>
      <c r="V18" s="83">
        <v>1</v>
      </c>
      <c r="W18" s="86">
        <v>1</v>
      </c>
      <c r="X18" s="86">
        <v>1</v>
      </c>
      <c r="Y18" s="86">
        <v>1</v>
      </c>
      <c r="Z18" s="83">
        <v>1</v>
      </c>
      <c r="AA18" s="83">
        <v>1</v>
      </c>
      <c r="AE18" s="88" t="e">
        <f>#REF!</f>
        <v>#REF!</v>
      </c>
      <c r="AF18" s="86" t="e">
        <f>#REF!</f>
        <v>#REF!</v>
      </c>
    </row>
    <row r="19" spans="1:32" x14ac:dyDescent="0.2">
      <c r="A19" s="17">
        <f t="shared" si="6"/>
        <v>16</v>
      </c>
      <c r="B19" s="5" t="e">
        <f>初期入力欄!#REF!</f>
        <v>#REF!</v>
      </c>
      <c r="C19" s="5" t="e">
        <f>初期入力欄!#REF!</f>
        <v>#REF!</v>
      </c>
      <c r="D19" s="4">
        <f>SUM('②-2 個人負担分・一人親方'!M19)</f>
        <v>0</v>
      </c>
      <c r="E19" s="4">
        <f>SUM('②-2 個人負担分・一人親方'!N19)</f>
        <v>0</v>
      </c>
      <c r="F19" s="4">
        <f>SUM('②-2 個人負担分・一人親方'!O19)</f>
        <v>0</v>
      </c>
      <c r="G19" s="4">
        <f>SUM('②-2 個人負担分・一人親方'!P19)</f>
        <v>0</v>
      </c>
      <c r="I19" s="68" t="e">
        <f>初期入力欄!#REF!</f>
        <v>#REF!</v>
      </c>
      <c r="J19" s="5">
        <f t="shared" si="0"/>
        <v>0</v>
      </c>
      <c r="K19" s="5">
        <f t="shared" si="1"/>
        <v>0</v>
      </c>
      <c r="L19" s="5">
        <f t="shared" si="2"/>
        <v>0</v>
      </c>
      <c r="M19" s="5">
        <f t="shared" si="3"/>
        <v>0</v>
      </c>
      <c r="N19" s="4">
        <f t="shared" si="4"/>
        <v>0</v>
      </c>
      <c r="O19" s="4">
        <f t="shared" si="4"/>
        <v>0</v>
      </c>
      <c r="P19" s="4">
        <f t="shared" si="4"/>
        <v>0</v>
      </c>
      <c r="Q19" s="4">
        <f t="shared" si="4"/>
        <v>0</v>
      </c>
      <c r="R19" s="12"/>
      <c r="S19" s="57" t="e">
        <f t="shared" si="5"/>
        <v>#REF!</v>
      </c>
      <c r="U19" s="85">
        <f t="shared" si="7"/>
        <v>30</v>
      </c>
      <c r="V19" s="83">
        <v>1</v>
      </c>
      <c r="W19" s="86">
        <v>1</v>
      </c>
      <c r="X19" s="86">
        <v>1</v>
      </c>
      <c r="Y19" s="86">
        <v>1</v>
      </c>
      <c r="Z19" s="83">
        <v>1</v>
      </c>
      <c r="AA19" s="83">
        <v>1</v>
      </c>
      <c r="AE19" s="88" t="e">
        <f>#REF!</f>
        <v>#REF!</v>
      </c>
      <c r="AF19" s="86" t="e">
        <f>#REF!</f>
        <v>#REF!</v>
      </c>
    </row>
    <row r="20" spans="1:32" x14ac:dyDescent="0.2">
      <c r="A20" s="17">
        <f t="shared" si="6"/>
        <v>17</v>
      </c>
      <c r="B20" s="5" t="e">
        <f>初期入力欄!#REF!</f>
        <v>#REF!</v>
      </c>
      <c r="C20" s="5" t="e">
        <f>初期入力欄!#REF!</f>
        <v>#REF!</v>
      </c>
      <c r="D20" s="4">
        <f>SUM('②-2 個人負担分・一人親方'!M20)</f>
        <v>0</v>
      </c>
      <c r="E20" s="4">
        <f>SUM('②-2 個人負担分・一人親方'!N20)</f>
        <v>0</v>
      </c>
      <c r="F20" s="4">
        <f>SUM('②-2 個人負担分・一人親方'!O20)</f>
        <v>0</v>
      </c>
      <c r="G20" s="4">
        <f>SUM('②-2 個人負担分・一人親方'!P20)</f>
        <v>0</v>
      </c>
      <c r="I20" s="68" t="e">
        <f>初期入力欄!#REF!</f>
        <v>#REF!</v>
      </c>
      <c r="J20" s="5">
        <f t="shared" si="0"/>
        <v>0</v>
      </c>
      <c r="K20" s="5">
        <f t="shared" si="1"/>
        <v>0</v>
      </c>
      <c r="L20" s="5">
        <f t="shared" si="2"/>
        <v>0</v>
      </c>
      <c r="M20" s="5">
        <f t="shared" si="3"/>
        <v>0</v>
      </c>
      <c r="N20" s="4">
        <f t="shared" si="4"/>
        <v>0</v>
      </c>
      <c r="O20" s="4">
        <f t="shared" si="4"/>
        <v>0</v>
      </c>
      <c r="P20" s="4">
        <f t="shared" si="4"/>
        <v>0</v>
      </c>
      <c r="Q20" s="4">
        <f t="shared" si="4"/>
        <v>0</v>
      </c>
      <c r="R20" s="12"/>
      <c r="S20" s="57" t="e">
        <f t="shared" si="5"/>
        <v>#REF!</v>
      </c>
      <c r="U20" s="85">
        <f t="shared" si="7"/>
        <v>31</v>
      </c>
      <c r="V20" s="83">
        <v>1</v>
      </c>
      <c r="W20" s="86">
        <v>1</v>
      </c>
      <c r="X20" s="86">
        <v>1</v>
      </c>
      <c r="Y20" s="86">
        <v>1</v>
      </c>
      <c r="Z20" s="83">
        <v>1</v>
      </c>
      <c r="AA20" s="83">
        <v>1</v>
      </c>
      <c r="AE20" s="88" t="e">
        <f>#REF!</f>
        <v>#REF!</v>
      </c>
      <c r="AF20" s="86" t="e">
        <f>#REF!</f>
        <v>#REF!</v>
      </c>
    </row>
    <row r="21" spans="1:32" x14ac:dyDescent="0.2">
      <c r="A21" s="17">
        <f t="shared" si="6"/>
        <v>18</v>
      </c>
      <c r="B21" s="5" t="e">
        <f>初期入力欄!#REF!</f>
        <v>#REF!</v>
      </c>
      <c r="C21" s="5" t="e">
        <f>初期入力欄!#REF!</f>
        <v>#REF!</v>
      </c>
      <c r="D21" s="4">
        <f>SUM('②-2 個人負担分・一人親方'!M21)</f>
        <v>0</v>
      </c>
      <c r="E21" s="4">
        <f>SUM('②-2 個人負担分・一人親方'!N21)</f>
        <v>0</v>
      </c>
      <c r="F21" s="4">
        <f>SUM('②-2 個人負担分・一人親方'!O21)</f>
        <v>0</v>
      </c>
      <c r="G21" s="4">
        <f>SUM('②-2 個人負担分・一人親方'!P21)</f>
        <v>0</v>
      </c>
      <c r="I21" s="68" t="e">
        <f>初期入力欄!#REF!</f>
        <v>#REF!</v>
      </c>
      <c r="J21" s="5">
        <f t="shared" si="0"/>
        <v>0</v>
      </c>
      <c r="K21" s="5">
        <f t="shared" si="1"/>
        <v>0</v>
      </c>
      <c r="L21" s="5">
        <f t="shared" si="2"/>
        <v>0</v>
      </c>
      <c r="M21" s="5">
        <f t="shared" si="3"/>
        <v>0</v>
      </c>
      <c r="N21" s="4">
        <f t="shared" si="4"/>
        <v>0</v>
      </c>
      <c r="O21" s="4">
        <f t="shared" si="4"/>
        <v>0</v>
      </c>
      <c r="P21" s="4">
        <f t="shared" si="4"/>
        <v>0</v>
      </c>
      <c r="Q21" s="4">
        <f t="shared" si="4"/>
        <v>0</v>
      </c>
      <c r="R21" s="12"/>
      <c r="S21" s="57" t="e">
        <f t="shared" si="5"/>
        <v>#REF!</v>
      </c>
      <c r="U21" s="85">
        <f t="shared" si="7"/>
        <v>32</v>
      </c>
      <c r="V21" s="83">
        <v>1</v>
      </c>
      <c r="W21" s="86">
        <v>1</v>
      </c>
      <c r="X21" s="86">
        <v>1</v>
      </c>
      <c r="Y21" s="86">
        <v>1</v>
      </c>
      <c r="Z21" s="83">
        <v>1</v>
      </c>
      <c r="AA21" s="83">
        <v>1</v>
      </c>
      <c r="AE21" s="88" t="e">
        <f>#REF!</f>
        <v>#REF!</v>
      </c>
      <c r="AF21" s="86" t="e">
        <f>#REF!</f>
        <v>#REF!</v>
      </c>
    </row>
    <row r="22" spans="1:32" x14ac:dyDescent="0.2">
      <c r="A22" s="17">
        <f t="shared" si="6"/>
        <v>19</v>
      </c>
      <c r="B22" s="5" t="e">
        <f>初期入力欄!#REF!</f>
        <v>#REF!</v>
      </c>
      <c r="C22" s="5" t="e">
        <f>初期入力欄!#REF!</f>
        <v>#REF!</v>
      </c>
      <c r="D22" s="4">
        <f>SUM('②-2 個人負担分・一人親方'!M22)</f>
        <v>0</v>
      </c>
      <c r="E22" s="4">
        <f>SUM('②-2 個人負担分・一人親方'!N22)</f>
        <v>0</v>
      </c>
      <c r="F22" s="4">
        <f>SUM('②-2 個人負担分・一人親方'!O22)</f>
        <v>0</v>
      </c>
      <c r="G22" s="4">
        <f>SUM('②-2 個人負担分・一人親方'!P22)</f>
        <v>0</v>
      </c>
      <c r="I22" s="68" t="e">
        <f>初期入力欄!#REF!</f>
        <v>#REF!</v>
      </c>
      <c r="J22" s="5">
        <f t="shared" si="0"/>
        <v>0</v>
      </c>
      <c r="K22" s="5">
        <f t="shared" si="1"/>
        <v>0</v>
      </c>
      <c r="L22" s="5">
        <f t="shared" si="2"/>
        <v>0</v>
      </c>
      <c r="M22" s="5">
        <f t="shared" si="3"/>
        <v>0</v>
      </c>
      <c r="N22" s="4">
        <f t="shared" si="4"/>
        <v>0</v>
      </c>
      <c r="O22" s="4">
        <f t="shared" si="4"/>
        <v>0</v>
      </c>
      <c r="P22" s="4">
        <f t="shared" si="4"/>
        <v>0</v>
      </c>
      <c r="Q22" s="4">
        <f t="shared" si="4"/>
        <v>0</v>
      </c>
      <c r="R22" s="12"/>
      <c r="S22" s="57" t="e">
        <f t="shared" si="5"/>
        <v>#REF!</v>
      </c>
      <c r="U22" s="85">
        <f t="shared" si="7"/>
        <v>33</v>
      </c>
      <c r="V22" s="83">
        <v>1</v>
      </c>
      <c r="W22" s="86">
        <v>1</v>
      </c>
      <c r="X22" s="86">
        <v>1</v>
      </c>
      <c r="Y22" s="86">
        <v>1</v>
      </c>
      <c r="Z22" s="83">
        <v>1</v>
      </c>
      <c r="AA22" s="83">
        <v>1</v>
      </c>
      <c r="AE22" s="88" t="e">
        <f>#REF!</f>
        <v>#REF!</v>
      </c>
      <c r="AF22" s="86" t="e">
        <f>#REF!</f>
        <v>#REF!</v>
      </c>
    </row>
    <row r="23" spans="1:32" x14ac:dyDescent="0.2">
      <c r="A23" s="17">
        <f t="shared" si="6"/>
        <v>20</v>
      </c>
      <c r="B23" s="5" t="e">
        <f>初期入力欄!#REF!</f>
        <v>#REF!</v>
      </c>
      <c r="C23" s="5" t="e">
        <f>初期入力欄!#REF!</f>
        <v>#REF!</v>
      </c>
      <c r="D23" s="4">
        <f>SUM('②-2 個人負担分・一人親方'!M23)</f>
        <v>0</v>
      </c>
      <c r="E23" s="4">
        <f>SUM('②-2 個人負担分・一人親方'!N23)</f>
        <v>0</v>
      </c>
      <c r="F23" s="4">
        <f>SUM('②-2 個人負担分・一人親方'!O23)</f>
        <v>0</v>
      </c>
      <c r="G23" s="4">
        <f>SUM('②-2 個人負担分・一人親方'!P23)</f>
        <v>0</v>
      </c>
      <c r="I23" s="68" t="e">
        <f>初期入力欄!#REF!</f>
        <v>#REF!</v>
      </c>
      <c r="J23" s="5">
        <f t="shared" si="0"/>
        <v>0</v>
      </c>
      <c r="K23" s="5">
        <f t="shared" si="1"/>
        <v>0</v>
      </c>
      <c r="L23" s="5">
        <f t="shared" si="2"/>
        <v>0</v>
      </c>
      <c r="M23" s="5">
        <f t="shared" si="3"/>
        <v>0</v>
      </c>
      <c r="N23" s="4">
        <f t="shared" si="4"/>
        <v>0</v>
      </c>
      <c r="O23" s="4">
        <f t="shared" si="4"/>
        <v>0</v>
      </c>
      <c r="P23" s="4">
        <f t="shared" si="4"/>
        <v>0</v>
      </c>
      <c r="Q23" s="4">
        <f t="shared" si="4"/>
        <v>0</v>
      </c>
      <c r="R23" s="12"/>
      <c r="S23" s="57" t="e">
        <f t="shared" si="5"/>
        <v>#REF!</v>
      </c>
      <c r="U23" s="85">
        <f t="shared" si="7"/>
        <v>34</v>
      </c>
      <c r="V23" s="83">
        <v>1</v>
      </c>
      <c r="W23" s="86">
        <v>1</v>
      </c>
      <c r="X23" s="86">
        <v>1</v>
      </c>
      <c r="Y23" s="86">
        <v>1</v>
      </c>
      <c r="Z23" s="83">
        <v>1</v>
      </c>
      <c r="AA23" s="83">
        <v>1</v>
      </c>
      <c r="AE23" s="88" t="e">
        <f>#REF!</f>
        <v>#REF!</v>
      </c>
      <c r="AF23" s="86" t="e">
        <f>#REF!</f>
        <v>#REF!</v>
      </c>
    </row>
    <row r="24" spans="1:32" x14ac:dyDescent="0.2">
      <c r="A24" s="17">
        <f t="shared" si="6"/>
        <v>21</v>
      </c>
      <c r="B24" s="5" t="e">
        <f>初期入力欄!#REF!</f>
        <v>#REF!</v>
      </c>
      <c r="C24" s="5" t="e">
        <f>初期入力欄!#REF!</f>
        <v>#REF!</v>
      </c>
      <c r="D24" s="4">
        <f>SUM('②-2 個人負担分・一人親方'!M24)</f>
        <v>0</v>
      </c>
      <c r="E24" s="4">
        <f>SUM('②-2 個人負担分・一人親方'!N24)</f>
        <v>0</v>
      </c>
      <c r="F24" s="4">
        <f>SUM('②-2 個人負担分・一人親方'!O24)</f>
        <v>0</v>
      </c>
      <c r="G24" s="4">
        <f>SUM('②-2 個人負担分・一人親方'!P24)</f>
        <v>0</v>
      </c>
      <c r="I24" s="68" t="e">
        <f>初期入力欄!#REF!</f>
        <v>#REF!</v>
      </c>
      <c r="J24" s="5">
        <f t="shared" si="0"/>
        <v>0</v>
      </c>
      <c r="K24" s="5">
        <f t="shared" si="1"/>
        <v>0</v>
      </c>
      <c r="L24" s="5">
        <f t="shared" si="2"/>
        <v>0</v>
      </c>
      <c r="M24" s="5">
        <f t="shared" si="3"/>
        <v>0</v>
      </c>
      <c r="N24" s="4">
        <f t="shared" si="4"/>
        <v>0</v>
      </c>
      <c r="O24" s="4">
        <f t="shared" si="4"/>
        <v>0</v>
      </c>
      <c r="P24" s="4">
        <f t="shared" si="4"/>
        <v>0</v>
      </c>
      <c r="Q24" s="4">
        <f t="shared" si="4"/>
        <v>0</v>
      </c>
      <c r="R24" s="12"/>
      <c r="S24" s="57" t="e">
        <f t="shared" si="5"/>
        <v>#REF!</v>
      </c>
      <c r="U24" s="85">
        <f t="shared" si="7"/>
        <v>35</v>
      </c>
      <c r="V24" s="83">
        <v>1</v>
      </c>
      <c r="W24" s="86">
        <v>1</v>
      </c>
      <c r="X24" s="86">
        <v>1</v>
      </c>
      <c r="Y24" s="86">
        <v>1</v>
      </c>
      <c r="Z24" s="83">
        <v>1</v>
      </c>
      <c r="AA24" s="83">
        <v>1</v>
      </c>
      <c r="AE24" s="88" t="e">
        <f>#REF!</f>
        <v>#REF!</v>
      </c>
      <c r="AF24" s="86" t="e">
        <f>#REF!</f>
        <v>#REF!</v>
      </c>
    </row>
    <row r="25" spans="1:32" x14ac:dyDescent="0.2">
      <c r="A25" s="17">
        <f t="shared" si="6"/>
        <v>22</v>
      </c>
      <c r="B25" s="5" t="e">
        <f>初期入力欄!#REF!</f>
        <v>#REF!</v>
      </c>
      <c r="C25" s="5" t="e">
        <f>初期入力欄!#REF!</f>
        <v>#REF!</v>
      </c>
      <c r="D25" s="4">
        <f>SUM('②-2 個人負担分・一人親方'!M25)</f>
        <v>0</v>
      </c>
      <c r="E25" s="4">
        <f>SUM('②-2 個人負担分・一人親方'!N25)</f>
        <v>0</v>
      </c>
      <c r="F25" s="4">
        <f>SUM('②-2 個人負担分・一人親方'!O25)</f>
        <v>0</v>
      </c>
      <c r="G25" s="4">
        <f>SUM('②-2 個人負担分・一人親方'!P25)</f>
        <v>0</v>
      </c>
      <c r="I25" s="68" t="e">
        <f>初期入力欄!#REF!</f>
        <v>#REF!</v>
      </c>
      <c r="J25" s="5">
        <f t="shared" si="0"/>
        <v>0</v>
      </c>
      <c r="K25" s="5">
        <f t="shared" si="1"/>
        <v>0</v>
      </c>
      <c r="L25" s="5">
        <f t="shared" si="2"/>
        <v>0</v>
      </c>
      <c r="M25" s="5">
        <f t="shared" si="3"/>
        <v>0</v>
      </c>
      <c r="N25" s="4">
        <f t="shared" si="4"/>
        <v>0</v>
      </c>
      <c r="O25" s="4">
        <f t="shared" si="4"/>
        <v>0</v>
      </c>
      <c r="P25" s="4">
        <f t="shared" si="4"/>
        <v>0</v>
      </c>
      <c r="Q25" s="4">
        <f t="shared" si="4"/>
        <v>0</v>
      </c>
      <c r="R25" s="12"/>
      <c r="S25" s="57" t="e">
        <f t="shared" si="5"/>
        <v>#REF!</v>
      </c>
      <c r="U25" s="85">
        <f t="shared" si="7"/>
        <v>36</v>
      </c>
      <c r="V25" s="83">
        <v>1</v>
      </c>
      <c r="W25" s="86">
        <v>1</v>
      </c>
      <c r="X25" s="86">
        <v>1</v>
      </c>
      <c r="Y25" s="86">
        <v>1</v>
      </c>
      <c r="Z25" s="83">
        <v>1</v>
      </c>
      <c r="AA25" s="83">
        <v>1</v>
      </c>
      <c r="AE25" s="88" t="e">
        <f>#REF!</f>
        <v>#REF!</v>
      </c>
      <c r="AF25" s="86" t="e">
        <f>#REF!</f>
        <v>#REF!</v>
      </c>
    </row>
    <row r="26" spans="1:32" x14ac:dyDescent="0.2">
      <c r="A26" s="17">
        <f t="shared" si="6"/>
        <v>23</v>
      </c>
      <c r="B26" s="5" t="e">
        <f>初期入力欄!#REF!</f>
        <v>#REF!</v>
      </c>
      <c r="C26" s="5" t="e">
        <f>初期入力欄!#REF!</f>
        <v>#REF!</v>
      </c>
      <c r="D26" s="4">
        <f>SUM('②-2 個人負担分・一人親方'!M26)</f>
        <v>0</v>
      </c>
      <c r="E26" s="4">
        <f>SUM('②-2 個人負担分・一人親方'!N26)</f>
        <v>0</v>
      </c>
      <c r="F26" s="4">
        <f>SUM('②-2 個人負担分・一人親方'!O26)</f>
        <v>0</v>
      </c>
      <c r="G26" s="4">
        <f>SUM('②-2 個人負担分・一人親方'!P26)</f>
        <v>0</v>
      </c>
      <c r="I26" s="68" t="e">
        <f>初期入力欄!#REF!</f>
        <v>#REF!</v>
      </c>
      <c r="J26" s="5">
        <f t="shared" si="0"/>
        <v>0</v>
      </c>
      <c r="K26" s="5">
        <f t="shared" si="1"/>
        <v>0</v>
      </c>
      <c r="L26" s="5">
        <f t="shared" si="2"/>
        <v>0</v>
      </c>
      <c r="M26" s="5">
        <f t="shared" si="3"/>
        <v>0</v>
      </c>
      <c r="N26" s="4">
        <f t="shared" si="4"/>
        <v>0</v>
      </c>
      <c r="O26" s="4">
        <f t="shared" si="4"/>
        <v>0</v>
      </c>
      <c r="P26" s="4">
        <f t="shared" si="4"/>
        <v>0</v>
      </c>
      <c r="Q26" s="4">
        <f t="shared" si="4"/>
        <v>0</v>
      </c>
      <c r="R26" s="12"/>
      <c r="S26" s="57" t="e">
        <f t="shared" si="5"/>
        <v>#REF!</v>
      </c>
      <c r="U26" s="85">
        <f t="shared" si="7"/>
        <v>37</v>
      </c>
      <c r="V26" s="83">
        <v>1</v>
      </c>
      <c r="W26" s="86">
        <v>1</v>
      </c>
      <c r="X26" s="86">
        <v>1</v>
      </c>
      <c r="Y26" s="86">
        <v>1</v>
      </c>
      <c r="Z26" s="83">
        <v>1</v>
      </c>
      <c r="AA26" s="83">
        <v>1</v>
      </c>
      <c r="AE26" s="88" t="e">
        <f>#REF!</f>
        <v>#REF!</v>
      </c>
      <c r="AF26" s="86" t="e">
        <f>#REF!</f>
        <v>#REF!</v>
      </c>
    </row>
    <row r="27" spans="1:32" x14ac:dyDescent="0.2">
      <c r="A27" s="17">
        <f t="shared" si="6"/>
        <v>24</v>
      </c>
      <c r="B27" s="5" t="e">
        <f>初期入力欄!#REF!</f>
        <v>#REF!</v>
      </c>
      <c r="C27" s="5" t="e">
        <f>初期入力欄!#REF!</f>
        <v>#REF!</v>
      </c>
      <c r="D27" s="4">
        <f>SUM('②-2 個人負担分・一人親方'!M27)</f>
        <v>0</v>
      </c>
      <c r="E27" s="4">
        <f>SUM('②-2 個人負担分・一人親方'!N27)</f>
        <v>0</v>
      </c>
      <c r="F27" s="4">
        <f>SUM('②-2 個人負担分・一人親方'!O27)</f>
        <v>0</v>
      </c>
      <c r="G27" s="4">
        <f>SUM('②-2 個人負担分・一人親方'!P27)</f>
        <v>0</v>
      </c>
      <c r="I27" s="68" t="e">
        <f>初期入力欄!#REF!</f>
        <v>#REF!</v>
      </c>
      <c r="J27" s="5">
        <f t="shared" si="0"/>
        <v>0</v>
      </c>
      <c r="K27" s="5">
        <f t="shared" si="1"/>
        <v>0</v>
      </c>
      <c r="L27" s="5">
        <f t="shared" si="2"/>
        <v>0</v>
      </c>
      <c r="M27" s="5">
        <f t="shared" si="3"/>
        <v>0</v>
      </c>
      <c r="N27" s="4">
        <f t="shared" si="4"/>
        <v>0</v>
      </c>
      <c r="O27" s="4">
        <f t="shared" si="4"/>
        <v>0</v>
      </c>
      <c r="P27" s="4">
        <f t="shared" si="4"/>
        <v>0</v>
      </c>
      <c r="Q27" s="4">
        <f t="shared" si="4"/>
        <v>0</v>
      </c>
      <c r="R27" s="12"/>
      <c r="S27" s="57" t="e">
        <f t="shared" si="5"/>
        <v>#REF!</v>
      </c>
      <c r="U27" s="85">
        <f t="shared" si="7"/>
        <v>38</v>
      </c>
      <c r="V27" s="83">
        <v>1</v>
      </c>
      <c r="W27" s="86">
        <v>1</v>
      </c>
      <c r="X27" s="86">
        <v>1</v>
      </c>
      <c r="Y27" s="86">
        <v>1</v>
      </c>
      <c r="Z27" s="83">
        <v>1</v>
      </c>
      <c r="AA27" s="83">
        <v>1</v>
      </c>
      <c r="AE27" s="88" t="e">
        <f>#REF!</f>
        <v>#REF!</v>
      </c>
      <c r="AF27" s="86" t="e">
        <f>#REF!</f>
        <v>#REF!</v>
      </c>
    </row>
    <row r="28" spans="1:32" x14ac:dyDescent="0.2">
      <c r="A28" s="17">
        <f t="shared" si="6"/>
        <v>25</v>
      </c>
      <c r="B28" s="5" t="e">
        <f>初期入力欄!#REF!</f>
        <v>#REF!</v>
      </c>
      <c r="C28" s="5" t="e">
        <f>初期入力欄!#REF!</f>
        <v>#REF!</v>
      </c>
      <c r="D28" s="4">
        <f>SUM('②-2 個人負担分・一人親方'!M28)</f>
        <v>0</v>
      </c>
      <c r="E28" s="4">
        <f>SUM('②-2 個人負担分・一人親方'!N28)</f>
        <v>0</v>
      </c>
      <c r="F28" s="4">
        <f>SUM('②-2 個人負担分・一人親方'!O28)</f>
        <v>0</v>
      </c>
      <c r="G28" s="4">
        <f>SUM('②-2 個人負担分・一人親方'!P28)</f>
        <v>0</v>
      </c>
      <c r="I28" s="68" t="e">
        <f>初期入力欄!#REF!</f>
        <v>#REF!</v>
      </c>
      <c r="J28" s="5">
        <f t="shared" si="0"/>
        <v>0</v>
      </c>
      <c r="K28" s="5">
        <f t="shared" si="1"/>
        <v>0</v>
      </c>
      <c r="L28" s="5">
        <f t="shared" si="2"/>
        <v>0</v>
      </c>
      <c r="M28" s="5">
        <f t="shared" si="3"/>
        <v>0</v>
      </c>
      <c r="N28" s="4">
        <f t="shared" si="4"/>
        <v>0</v>
      </c>
      <c r="O28" s="4">
        <f t="shared" si="4"/>
        <v>0</v>
      </c>
      <c r="P28" s="4">
        <f t="shared" si="4"/>
        <v>0</v>
      </c>
      <c r="Q28" s="4">
        <f t="shared" si="4"/>
        <v>0</v>
      </c>
      <c r="R28" s="12"/>
      <c r="S28" s="57" t="e">
        <f t="shared" si="5"/>
        <v>#REF!</v>
      </c>
      <c r="U28" s="85">
        <f t="shared" si="7"/>
        <v>39</v>
      </c>
      <c r="V28" s="83">
        <v>1</v>
      </c>
      <c r="W28" s="86">
        <v>1</v>
      </c>
      <c r="X28" s="86">
        <v>1</v>
      </c>
      <c r="Y28" s="86">
        <v>1</v>
      </c>
      <c r="Z28" s="83">
        <v>1</v>
      </c>
      <c r="AA28" s="83">
        <v>1</v>
      </c>
      <c r="AE28" s="88" t="e">
        <f>#REF!</f>
        <v>#REF!</v>
      </c>
      <c r="AF28" s="86" t="e">
        <f>#REF!</f>
        <v>#REF!</v>
      </c>
    </row>
    <row r="29" spans="1:32" x14ac:dyDescent="0.2">
      <c r="A29" s="17">
        <f t="shared" si="6"/>
        <v>26</v>
      </c>
      <c r="B29" s="5" t="e">
        <f>初期入力欄!#REF!</f>
        <v>#REF!</v>
      </c>
      <c r="C29" s="5" t="e">
        <f>初期入力欄!#REF!</f>
        <v>#REF!</v>
      </c>
      <c r="D29" s="4">
        <f>SUM('②-2 個人負担分・一人親方'!M29)</f>
        <v>0</v>
      </c>
      <c r="E29" s="4">
        <f>SUM('②-2 個人負担分・一人親方'!N29)</f>
        <v>0</v>
      </c>
      <c r="F29" s="4">
        <f>SUM('②-2 個人負担分・一人親方'!O29)</f>
        <v>0</v>
      </c>
      <c r="G29" s="4">
        <f>SUM('②-2 個人負担分・一人親方'!P29)</f>
        <v>0</v>
      </c>
      <c r="I29" s="68" t="e">
        <f>初期入力欄!#REF!</f>
        <v>#REF!</v>
      </c>
      <c r="J29" s="5">
        <f t="shared" si="0"/>
        <v>0</v>
      </c>
      <c r="K29" s="5">
        <f t="shared" si="1"/>
        <v>0</v>
      </c>
      <c r="L29" s="5">
        <f t="shared" si="2"/>
        <v>0</v>
      </c>
      <c r="M29" s="5">
        <f t="shared" si="3"/>
        <v>0</v>
      </c>
      <c r="N29" s="4">
        <f t="shared" si="4"/>
        <v>0</v>
      </c>
      <c r="O29" s="4">
        <f t="shared" si="4"/>
        <v>0</v>
      </c>
      <c r="P29" s="4">
        <f t="shared" si="4"/>
        <v>0</v>
      </c>
      <c r="Q29" s="4">
        <f t="shared" si="4"/>
        <v>0</v>
      </c>
      <c r="R29" s="12"/>
      <c r="S29" s="57" t="e">
        <f t="shared" si="5"/>
        <v>#REF!</v>
      </c>
      <c r="U29" s="85">
        <f t="shared" si="7"/>
        <v>40</v>
      </c>
      <c r="V29" s="83">
        <v>1</v>
      </c>
      <c r="W29" s="86">
        <v>1</v>
      </c>
      <c r="X29" s="86">
        <v>1</v>
      </c>
      <c r="Y29" s="86">
        <v>1</v>
      </c>
      <c r="Z29" s="83">
        <v>1</v>
      </c>
      <c r="AA29" s="83">
        <v>1</v>
      </c>
      <c r="AB29" s="86">
        <v>1</v>
      </c>
      <c r="AC29" s="86">
        <v>1</v>
      </c>
      <c r="AE29" s="88" t="e">
        <f>#REF!</f>
        <v>#REF!</v>
      </c>
      <c r="AF29" s="86" t="e">
        <f>#REF!</f>
        <v>#REF!</v>
      </c>
    </row>
    <row r="30" spans="1:32" x14ac:dyDescent="0.2">
      <c r="A30" s="17">
        <f t="shared" si="6"/>
        <v>27</v>
      </c>
      <c r="B30" s="5" t="e">
        <f>初期入力欄!#REF!</f>
        <v>#REF!</v>
      </c>
      <c r="C30" s="5" t="e">
        <f>初期入力欄!#REF!</f>
        <v>#REF!</v>
      </c>
      <c r="D30" s="4">
        <f>SUM('②-2 個人負担分・一人親方'!M30)</f>
        <v>0</v>
      </c>
      <c r="E30" s="4">
        <f>SUM('②-2 個人負担分・一人親方'!N30)</f>
        <v>0</v>
      </c>
      <c r="F30" s="4">
        <f>SUM('②-2 個人負担分・一人親方'!O30)</f>
        <v>0</v>
      </c>
      <c r="G30" s="4">
        <f>SUM('②-2 個人負担分・一人親方'!P30)</f>
        <v>0</v>
      </c>
      <c r="I30" s="68" t="e">
        <f>初期入力欄!#REF!</f>
        <v>#REF!</v>
      </c>
      <c r="J30" s="5">
        <f t="shared" si="0"/>
        <v>0</v>
      </c>
      <c r="K30" s="5">
        <f t="shared" si="1"/>
        <v>0</v>
      </c>
      <c r="L30" s="5">
        <f t="shared" si="2"/>
        <v>0</v>
      </c>
      <c r="M30" s="5">
        <f t="shared" si="3"/>
        <v>0</v>
      </c>
      <c r="N30" s="4">
        <f t="shared" si="4"/>
        <v>0</v>
      </c>
      <c r="O30" s="4">
        <f t="shared" si="4"/>
        <v>0</v>
      </c>
      <c r="P30" s="4">
        <f t="shared" si="4"/>
        <v>0</v>
      </c>
      <c r="Q30" s="4">
        <f t="shared" si="4"/>
        <v>0</v>
      </c>
      <c r="R30" s="12"/>
      <c r="S30" s="57" t="e">
        <f t="shared" si="5"/>
        <v>#REF!</v>
      </c>
      <c r="U30" s="85">
        <f t="shared" si="7"/>
        <v>41</v>
      </c>
      <c r="V30" s="83">
        <v>1</v>
      </c>
      <c r="W30" s="86">
        <v>1</v>
      </c>
      <c r="X30" s="86">
        <v>1</v>
      </c>
      <c r="Y30" s="86">
        <v>1</v>
      </c>
      <c r="Z30" s="83">
        <v>1</v>
      </c>
      <c r="AA30" s="83">
        <v>1</v>
      </c>
      <c r="AB30" s="86">
        <v>1</v>
      </c>
      <c r="AC30" s="86">
        <v>1</v>
      </c>
      <c r="AE30" s="88" t="e">
        <f>#REF!</f>
        <v>#REF!</v>
      </c>
      <c r="AF30" s="86" t="e">
        <f>#REF!</f>
        <v>#REF!</v>
      </c>
    </row>
    <row r="31" spans="1:32" x14ac:dyDescent="0.2">
      <c r="A31" s="17">
        <f t="shared" si="6"/>
        <v>28</v>
      </c>
      <c r="B31" s="5" t="e">
        <f>初期入力欄!#REF!</f>
        <v>#REF!</v>
      </c>
      <c r="C31" s="5" t="e">
        <f>初期入力欄!#REF!</f>
        <v>#REF!</v>
      </c>
      <c r="D31" s="4">
        <f>SUM('②-2 個人負担分・一人親方'!M31)</f>
        <v>0</v>
      </c>
      <c r="E31" s="4">
        <f>SUM('②-2 個人負担分・一人親方'!N31)</f>
        <v>0</v>
      </c>
      <c r="F31" s="4">
        <f>SUM('②-2 個人負担分・一人親方'!O31)</f>
        <v>0</v>
      </c>
      <c r="G31" s="4">
        <f>SUM('②-2 個人負担分・一人親方'!P31)</f>
        <v>0</v>
      </c>
      <c r="I31" s="68" t="e">
        <f>初期入力欄!#REF!</f>
        <v>#REF!</v>
      </c>
      <c r="J31" s="5">
        <f t="shared" si="0"/>
        <v>0</v>
      </c>
      <c r="K31" s="5">
        <f t="shared" si="1"/>
        <v>0</v>
      </c>
      <c r="L31" s="5">
        <f t="shared" si="2"/>
        <v>0</v>
      </c>
      <c r="M31" s="5">
        <f t="shared" si="3"/>
        <v>0</v>
      </c>
      <c r="N31" s="4">
        <f t="shared" si="4"/>
        <v>0</v>
      </c>
      <c r="O31" s="4">
        <f t="shared" si="4"/>
        <v>0</v>
      </c>
      <c r="P31" s="4">
        <f t="shared" si="4"/>
        <v>0</v>
      </c>
      <c r="Q31" s="4">
        <f t="shared" si="4"/>
        <v>0</v>
      </c>
      <c r="R31" s="12"/>
      <c r="S31" s="57" t="e">
        <f t="shared" si="5"/>
        <v>#REF!</v>
      </c>
      <c r="U31" s="85">
        <f t="shared" si="7"/>
        <v>42</v>
      </c>
      <c r="V31" s="83">
        <v>1</v>
      </c>
      <c r="W31" s="86">
        <v>1</v>
      </c>
      <c r="X31" s="86">
        <v>1</v>
      </c>
      <c r="Y31" s="86">
        <v>1</v>
      </c>
      <c r="Z31" s="83">
        <v>1</v>
      </c>
      <c r="AA31" s="83">
        <v>1</v>
      </c>
      <c r="AB31" s="86">
        <v>1</v>
      </c>
      <c r="AC31" s="86">
        <v>1</v>
      </c>
      <c r="AE31" s="88" t="e">
        <f>#REF!</f>
        <v>#REF!</v>
      </c>
      <c r="AF31" s="86" t="e">
        <f>#REF!</f>
        <v>#REF!</v>
      </c>
    </row>
    <row r="32" spans="1:32" x14ac:dyDescent="0.2">
      <c r="A32" s="17">
        <f t="shared" si="6"/>
        <v>29</v>
      </c>
      <c r="B32" s="5" t="e">
        <f>初期入力欄!#REF!</f>
        <v>#REF!</v>
      </c>
      <c r="C32" s="5" t="e">
        <f>初期入力欄!#REF!</f>
        <v>#REF!</v>
      </c>
      <c r="D32" s="4">
        <f>SUM('②-2 個人負担分・一人親方'!M32)</f>
        <v>0</v>
      </c>
      <c r="E32" s="4">
        <f>SUM('②-2 個人負担分・一人親方'!N32)</f>
        <v>0</v>
      </c>
      <c r="F32" s="4">
        <f>SUM('②-2 個人負担分・一人親方'!O32)</f>
        <v>0</v>
      </c>
      <c r="G32" s="4">
        <f>SUM('②-2 個人負担分・一人親方'!P32)</f>
        <v>0</v>
      </c>
      <c r="I32" s="68" t="e">
        <f>初期入力欄!#REF!</f>
        <v>#REF!</v>
      </c>
      <c r="J32" s="5">
        <f t="shared" si="0"/>
        <v>0</v>
      </c>
      <c r="K32" s="5">
        <f t="shared" si="1"/>
        <v>0</v>
      </c>
      <c r="L32" s="5">
        <f t="shared" si="2"/>
        <v>0</v>
      </c>
      <c r="M32" s="5">
        <f t="shared" si="3"/>
        <v>0</v>
      </c>
      <c r="N32" s="4">
        <f t="shared" si="4"/>
        <v>0</v>
      </c>
      <c r="O32" s="4">
        <f t="shared" si="4"/>
        <v>0</v>
      </c>
      <c r="P32" s="4">
        <f t="shared" si="4"/>
        <v>0</v>
      </c>
      <c r="Q32" s="4">
        <f t="shared" si="4"/>
        <v>0</v>
      </c>
      <c r="R32" s="12"/>
      <c r="S32" s="57" t="e">
        <f t="shared" si="5"/>
        <v>#REF!</v>
      </c>
      <c r="U32" s="85">
        <f t="shared" si="7"/>
        <v>43</v>
      </c>
      <c r="V32" s="83">
        <v>1</v>
      </c>
      <c r="W32" s="86">
        <v>1</v>
      </c>
      <c r="X32" s="86">
        <v>1</v>
      </c>
      <c r="Y32" s="86">
        <v>1</v>
      </c>
      <c r="Z32" s="83">
        <v>1</v>
      </c>
      <c r="AA32" s="83">
        <v>1</v>
      </c>
      <c r="AB32" s="86">
        <v>1</v>
      </c>
      <c r="AC32" s="86">
        <v>1</v>
      </c>
      <c r="AE32" s="88" t="e">
        <f>#REF!</f>
        <v>#REF!</v>
      </c>
      <c r="AF32" s="86" t="e">
        <f>#REF!</f>
        <v>#REF!</v>
      </c>
    </row>
    <row r="33" spans="1:32" x14ac:dyDescent="0.2">
      <c r="A33" s="17">
        <f t="shared" si="6"/>
        <v>30</v>
      </c>
      <c r="B33" s="5" t="e">
        <f>初期入力欄!#REF!</f>
        <v>#REF!</v>
      </c>
      <c r="C33" s="5" t="e">
        <f>初期入力欄!#REF!</f>
        <v>#REF!</v>
      </c>
      <c r="D33" s="4">
        <f>SUM('②-2 個人負担分・一人親方'!M33)</f>
        <v>0</v>
      </c>
      <c r="E33" s="4">
        <f>SUM('②-2 個人負担分・一人親方'!N33)</f>
        <v>0</v>
      </c>
      <c r="F33" s="4">
        <f>SUM('②-2 個人負担分・一人親方'!O33)</f>
        <v>0</v>
      </c>
      <c r="G33" s="4">
        <f>SUM('②-2 個人負担分・一人親方'!P33)</f>
        <v>0</v>
      </c>
      <c r="I33" s="68" t="e">
        <f>初期入力欄!#REF!</f>
        <v>#REF!</v>
      </c>
      <c r="J33" s="5">
        <f t="shared" si="0"/>
        <v>0</v>
      </c>
      <c r="K33" s="5">
        <f t="shared" si="1"/>
        <v>0</v>
      </c>
      <c r="L33" s="5">
        <f t="shared" si="2"/>
        <v>0</v>
      </c>
      <c r="M33" s="5">
        <f t="shared" si="3"/>
        <v>0</v>
      </c>
      <c r="N33" s="4">
        <f t="shared" si="4"/>
        <v>0</v>
      </c>
      <c r="O33" s="4">
        <f t="shared" si="4"/>
        <v>0</v>
      </c>
      <c r="P33" s="4">
        <f t="shared" si="4"/>
        <v>0</v>
      </c>
      <c r="Q33" s="4">
        <f t="shared" si="4"/>
        <v>0</v>
      </c>
      <c r="R33" s="12"/>
      <c r="S33" s="57" t="e">
        <f t="shared" si="5"/>
        <v>#REF!</v>
      </c>
      <c r="U33" s="85">
        <f t="shared" si="7"/>
        <v>44</v>
      </c>
      <c r="V33" s="83">
        <v>1</v>
      </c>
      <c r="W33" s="86">
        <v>1</v>
      </c>
      <c r="X33" s="86">
        <v>1</v>
      </c>
      <c r="Y33" s="86">
        <v>1</v>
      </c>
      <c r="Z33" s="83">
        <v>1</v>
      </c>
      <c r="AA33" s="83">
        <v>1</v>
      </c>
      <c r="AB33" s="86">
        <v>1</v>
      </c>
      <c r="AC33" s="86">
        <v>1</v>
      </c>
      <c r="AE33" s="88" t="e">
        <f>#REF!</f>
        <v>#REF!</v>
      </c>
      <c r="AF33" s="86" t="e">
        <f>#REF!</f>
        <v>#REF!</v>
      </c>
    </row>
    <row r="34" spans="1:32" x14ac:dyDescent="0.2">
      <c r="A34" s="17">
        <f t="shared" si="6"/>
        <v>31</v>
      </c>
      <c r="B34" s="5" t="e">
        <f>初期入力欄!#REF!</f>
        <v>#REF!</v>
      </c>
      <c r="C34" s="5" t="e">
        <f>初期入力欄!#REF!</f>
        <v>#REF!</v>
      </c>
      <c r="D34" s="4">
        <f>SUM('②-2 個人負担分・一人親方'!M34)</f>
        <v>0</v>
      </c>
      <c r="E34" s="4">
        <f>SUM('②-2 個人負担分・一人親方'!N34)</f>
        <v>0</v>
      </c>
      <c r="F34" s="4">
        <f>SUM('②-2 個人負担分・一人親方'!O34)</f>
        <v>0</v>
      </c>
      <c r="G34" s="4">
        <f>SUM('②-2 個人負担分・一人親方'!P34)</f>
        <v>0</v>
      </c>
      <c r="I34" s="68" t="e">
        <f>初期入力欄!#REF!</f>
        <v>#REF!</v>
      </c>
      <c r="J34" s="5">
        <f t="shared" si="0"/>
        <v>0</v>
      </c>
      <c r="K34" s="5">
        <f t="shared" si="1"/>
        <v>0</v>
      </c>
      <c r="L34" s="5">
        <f t="shared" si="2"/>
        <v>0</v>
      </c>
      <c r="M34" s="5">
        <f t="shared" si="3"/>
        <v>0</v>
      </c>
      <c r="N34" s="4">
        <f t="shared" si="4"/>
        <v>0</v>
      </c>
      <c r="O34" s="4">
        <f t="shared" si="4"/>
        <v>0</v>
      </c>
      <c r="P34" s="4">
        <f t="shared" si="4"/>
        <v>0</v>
      </c>
      <c r="Q34" s="4">
        <f t="shared" si="4"/>
        <v>0</v>
      </c>
      <c r="R34" s="12"/>
      <c r="S34" s="57" t="e">
        <f t="shared" si="5"/>
        <v>#REF!</v>
      </c>
      <c r="U34" s="85">
        <f t="shared" si="7"/>
        <v>45</v>
      </c>
      <c r="V34" s="83">
        <v>1</v>
      </c>
      <c r="W34" s="86">
        <v>1</v>
      </c>
      <c r="X34" s="86">
        <v>1</v>
      </c>
      <c r="Y34" s="86">
        <v>1</v>
      </c>
      <c r="Z34" s="83">
        <v>1</v>
      </c>
      <c r="AA34" s="83">
        <v>1</v>
      </c>
      <c r="AB34" s="86">
        <v>1</v>
      </c>
      <c r="AC34" s="86">
        <v>1</v>
      </c>
      <c r="AE34" s="88" t="e">
        <f>#REF!</f>
        <v>#REF!</v>
      </c>
      <c r="AF34" s="86" t="e">
        <f>#REF!</f>
        <v>#REF!</v>
      </c>
    </row>
    <row r="35" spans="1:32" x14ac:dyDescent="0.2">
      <c r="A35" s="17">
        <f t="shared" si="6"/>
        <v>32</v>
      </c>
      <c r="B35" s="5" t="e">
        <f>初期入力欄!#REF!</f>
        <v>#REF!</v>
      </c>
      <c r="C35" s="5" t="e">
        <f>初期入力欄!#REF!</f>
        <v>#REF!</v>
      </c>
      <c r="D35" s="4">
        <f>SUM('②-2 個人負担分・一人親方'!M35)</f>
        <v>0</v>
      </c>
      <c r="E35" s="4">
        <f>SUM('②-2 個人負担分・一人親方'!N35)</f>
        <v>0</v>
      </c>
      <c r="F35" s="4">
        <f>SUM('②-2 個人負担分・一人親方'!O35)</f>
        <v>0</v>
      </c>
      <c r="G35" s="4">
        <f>SUM('②-2 個人負担分・一人親方'!P35)</f>
        <v>0</v>
      </c>
      <c r="I35" s="68" t="e">
        <f>初期入力欄!#REF!</f>
        <v>#REF!</v>
      </c>
      <c r="J35" s="5">
        <f t="shared" si="0"/>
        <v>0</v>
      </c>
      <c r="K35" s="5">
        <f t="shared" si="1"/>
        <v>0</v>
      </c>
      <c r="L35" s="5">
        <f t="shared" si="2"/>
        <v>0</v>
      </c>
      <c r="M35" s="5">
        <f t="shared" si="3"/>
        <v>0</v>
      </c>
      <c r="N35" s="4">
        <f t="shared" si="4"/>
        <v>0</v>
      </c>
      <c r="O35" s="4">
        <f t="shared" si="4"/>
        <v>0</v>
      </c>
      <c r="P35" s="4">
        <f t="shared" si="4"/>
        <v>0</v>
      </c>
      <c r="Q35" s="4">
        <f t="shared" si="4"/>
        <v>0</v>
      </c>
      <c r="R35" s="12"/>
      <c r="S35" s="57" t="e">
        <f t="shared" si="5"/>
        <v>#REF!</v>
      </c>
      <c r="U35" s="85">
        <f t="shared" si="7"/>
        <v>46</v>
      </c>
      <c r="V35" s="83">
        <v>1</v>
      </c>
      <c r="W35" s="86">
        <v>1</v>
      </c>
      <c r="X35" s="86">
        <v>1</v>
      </c>
      <c r="Y35" s="86">
        <v>1</v>
      </c>
      <c r="Z35" s="83">
        <v>1</v>
      </c>
      <c r="AA35" s="83">
        <v>1</v>
      </c>
      <c r="AB35" s="86">
        <v>1</v>
      </c>
      <c r="AC35" s="86">
        <v>1</v>
      </c>
      <c r="AE35" s="88" t="e">
        <f>#REF!</f>
        <v>#REF!</v>
      </c>
      <c r="AF35" s="86" t="e">
        <f>#REF!</f>
        <v>#REF!</v>
      </c>
    </row>
    <row r="36" spans="1:32" x14ac:dyDescent="0.2">
      <c r="A36" s="17">
        <f t="shared" si="6"/>
        <v>33</v>
      </c>
      <c r="B36" s="5" t="e">
        <f>初期入力欄!#REF!</f>
        <v>#REF!</v>
      </c>
      <c r="C36" s="5" t="e">
        <f>初期入力欄!#REF!</f>
        <v>#REF!</v>
      </c>
      <c r="D36" s="4">
        <f>SUM('②-2 個人負担分・一人親方'!M36)</f>
        <v>0</v>
      </c>
      <c r="E36" s="4">
        <f>SUM('②-2 個人負担分・一人親方'!N36)</f>
        <v>0</v>
      </c>
      <c r="F36" s="4">
        <f>SUM('②-2 個人負担分・一人親方'!O36)</f>
        <v>0</v>
      </c>
      <c r="G36" s="4">
        <f>SUM('②-2 個人負担分・一人親方'!P36)</f>
        <v>0</v>
      </c>
      <c r="I36" s="68" t="e">
        <f>初期入力欄!#REF!</f>
        <v>#REF!</v>
      </c>
      <c r="J36" s="5">
        <f t="shared" ref="J36:J67" si="8">SUMIF(U:U,I:I,W:W)</f>
        <v>0</v>
      </c>
      <c r="K36" s="5">
        <f t="shared" ref="K36:K67" si="9">SUMIF(U:U,I:I,Y:Y)</f>
        <v>0</v>
      </c>
      <c r="L36" s="5">
        <f t="shared" ref="L36:L67" si="10">SUMIF(U:U,I:I,AA:AA)</f>
        <v>0</v>
      </c>
      <c r="M36" s="5">
        <f t="shared" ref="M36:M67" si="11">SUMIF(U:U,I:I,AC:AC)</f>
        <v>0</v>
      </c>
      <c r="N36" s="4">
        <f t="shared" si="4"/>
        <v>0</v>
      </c>
      <c r="O36" s="4">
        <f t="shared" si="4"/>
        <v>0</v>
      </c>
      <c r="P36" s="4">
        <f t="shared" si="4"/>
        <v>0</v>
      </c>
      <c r="Q36" s="4">
        <f t="shared" si="4"/>
        <v>0</v>
      </c>
      <c r="R36" s="12"/>
      <c r="S36" s="57" t="e">
        <f t="shared" si="5"/>
        <v>#REF!</v>
      </c>
      <c r="U36" s="85">
        <f t="shared" si="7"/>
        <v>47</v>
      </c>
      <c r="V36" s="83">
        <v>1</v>
      </c>
      <c r="W36" s="86">
        <v>1</v>
      </c>
      <c r="X36" s="86">
        <v>1</v>
      </c>
      <c r="Y36" s="86">
        <v>1</v>
      </c>
      <c r="Z36" s="83">
        <v>1</v>
      </c>
      <c r="AA36" s="83">
        <v>1</v>
      </c>
      <c r="AB36" s="86">
        <v>1</v>
      </c>
      <c r="AC36" s="86">
        <v>1</v>
      </c>
      <c r="AE36" s="88" t="e">
        <f>#REF!</f>
        <v>#REF!</v>
      </c>
      <c r="AF36" s="86" t="e">
        <f>#REF!</f>
        <v>#REF!</v>
      </c>
    </row>
    <row r="37" spans="1:32" x14ac:dyDescent="0.2">
      <c r="A37" s="17">
        <f t="shared" si="6"/>
        <v>34</v>
      </c>
      <c r="B37" s="5" t="e">
        <f>初期入力欄!#REF!</f>
        <v>#REF!</v>
      </c>
      <c r="C37" s="5" t="e">
        <f>初期入力欄!#REF!</f>
        <v>#REF!</v>
      </c>
      <c r="D37" s="4">
        <f>SUM('②-2 個人負担分・一人親方'!M37)</f>
        <v>0</v>
      </c>
      <c r="E37" s="4">
        <f>SUM('②-2 個人負担分・一人親方'!N37)</f>
        <v>0</v>
      </c>
      <c r="F37" s="4">
        <f>SUM('②-2 個人負担分・一人親方'!O37)</f>
        <v>0</v>
      </c>
      <c r="G37" s="4">
        <f>SUM('②-2 個人負担分・一人親方'!P37)</f>
        <v>0</v>
      </c>
      <c r="I37" s="68" t="e">
        <f>初期入力欄!#REF!</f>
        <v>#REF!</v>
      </c>
      <c r="J37" s="5">
        <f t="shared" si="8"/>
        <v>0</v>
      </c>
      <c r="K37" s="5">
        <f t="shared" si="9"/>
        <v>0</v>
      </c>
      <c r="L37" s="5">
        <f t="shared" si="10"/>
        <v>0</v>
      </c>
      <c r="M37" s="5">
        <f t="shared" si="11"/>
        <v>0</v>
      </c>
      <c r="N37" s="4">
        <f t="shared" si="4"/>
        <v>0</v>
      </c>
      <c r="O37" s="4">
        <f t="shared" si="4"/>
        <v>0</v>
      </c>
      <c r="P37" s="4">
        <f t="shared" si="4"/>
        <v>0</v>
      </c>
      <c r="Q37" s="4">
        <f t="shared" si="4"/>
        <v>0</v>
      </c>
      <c r="R37" s="12"/>
      <c r="S37" s="57" t="e">
        <f t="shared" si="5"/>
        <v>#REF!</v>
      </c>
      <c r="U37" s="85">
        <f t="shared" si="7"/>
        <v>48</v>
      </c>
      <c r="V37" s="83">
        <v>1</v>
      </c>
      <c r="W37" s="86">
        <v>1</v>
      </c>
      <c r="X37" s="86">
        <v>1</v>
      </c>
      <c r="Y37" s="86">
        <v>1</v>
      </c>
      <c r="Z37" s="83">
        <v>1</v>
      </c>
      <c r="AA37" s="83">
        <v>1</v>
      </c>
      <c r="AB37" s="86">
        <v>1</v>
      </c>
      <c r="AC37" s="86">
        <v>1</v>
      </c>
      <c r="AE37" s="88" t="e">
        <f>#REF!</f>
        <v>#REF!</v>
      </c>
      <c r="AF37" s="86" t="e">
        <f>#REF!</f>
        <v>#REF!</v>
      </c>
    </row>
    <row r="38" spans="1:32" x14ac:dyDescent="0.2">
      <c r="A38" s="17">
        <f t="shared" si="6"/>
        <v>35</v>
      </c>
      <c r="B38" s="5" t="e">
        <f>初期入力欄!#REF!</f>
        <v>#REF!</v>
      </c>
      <c r="C38" s="5" t="e">
        <f>初期入力欄!#REF!</f>
        <v>#REF!</v>
      </c>
      <c r="D38" s="4">
        <f>SUM('②-2 個人負担分・一人親方'!M38)</f>
        <v>0</v>
      </c>
      <c r="E38" s="4">
        <f>SUM('②-2 個人負担分・一人親方'!N38)</f>
        <v>0</v>
      </c>
      <c r="F38" s="4">
        <f>SUM('②-2 個人負担分・一人親方'!O38)</f>
        <v>0</v>
      </c>
      <c r="G38" s="4">
        <f>SUM('②-2 個人負担分・一人親方'!P38)</f>
        <v>0</v>
      </c>
      <c r="I38" s="68" t="e">
        <f>初期入力欄!#REF!</f>
        <v>#REF!</v>
      </c>
      <c r="J38" s="5">
        <f t="shared" si="8"/>
        <v>0</v>
      </c>
      <c r="K38" s="5">
        <f t="shared" si="9"/>
        <v>0</v>
      </c>
      <c r="L38" s="5">
        <f t="shared" si="10"/>
        <v>0</v>
      </c>
      <c r="M38" s="5">
        <f t="shared" si="11"/>
        <v>0</v>
      </c>
      <c r="N38" s="4">
        <f t="shared" si="4"/>
        <v>0</v>
      </c>
      <c r="O38" s="4">
        <f t="shared" si="4"/>
        <v>0</v>
      </c>
      <c r="P38" s="4">
        <f t="shared" si="4"/>
        <v>0</v>
      </c>
      <c r="Q38" s="4">
        <f t="shared" si="4"/>
        <v>0</v>
      </c>
      <c r="R38" s="12"/>
      <c r="S38" s="57" t="e">
        <f t="shared" si="5"/>
        <v>#REF!</v>
      </c>
      <c r="U38" s="85">
        <f t="shared" si="7"/>
        <v>49</v>
      </c>
      <c r="V38" s="83">
        <v>1</v>
      </c>
      <c r="W38" s="86">
        <v>1</v>
      </c>
      <c r="X38" s="86">
        <v>1</v>
      </c>
      <c r="Y38" s="86">
        <v>1</v>
      </c>
      <c r="Z38" s="83">
        <v>1</v>
      </c>
      <c r="AA38" s="83">
        <v>1</v>
      </c>
      <c r="AB38" s="86">
        <v>1</v>
      </c>
      <c r="AC38" s="86">
        <v>1</v>
      </c>
      <c r="AE38" s="88" t="e">
        <f>#REF!</f>
        <v>#REF!</v>
      </c>
      <c r="AF38" s="86" t="e">
        <f>#REF!</f>
        <v>#REF!</v>
      </c>
    </row>
    <row r="39" spans="1:32" x14ac:dyDescent="0.2">
      <c r="A39" s="17">
        <f t="shared" si="6"/>
        <v>36</v>
      </c>
      <c r="B39" s="5" t="e">
        <f>初期入力欄!#REF!</f>
        <v>#REF!</v>
      </c>
      <c r="C39" s="5" t="e">
        <f>初期入力欄!#REF!</f>
        <v>#REF!</v>
      </c>
      <c r="D39" s="4">
        <f>SUM('②-2 個人負担分・一人親方'!M39)</f>
        <v>0</v>
      </c>
      <c r="E39" s="4">
        <f>SUM('②-2 個人負担分・一人親方'!N39)</f>
        <v>0</v>
      </c>
      <c r="F39" s="4">
        <f>SUM('②-2 個人負担分・一人親方'!O39)</f>
        <v>0</v>
      </c>
      <c r="G39" s="4">
        <f>SUM('②-2 個人負担分・一人親方'!P39)</f>
        <v>0</v>
      </c>
      <c r="I39" s="68" t="e">
        <f>初期入力欄!#REF!</f>
        <v>#REF!</v>
      </c>
      <c r="J39" s="5">
        <f t="shared" si="8"/>
        <v>0</v>
      </c>
      <c r="K39" s="5">
        <f t="shared" si="9"/>
        <v>0</v>
      </c>
      <c r="L39" s="5">
        <f t="shared" si="10"/>
        <v>0</v>
      </c>
      <c r="M39" s="5">
        <f t="shared" si="11"/>
        <v>0</v>
      </c>
      <c r="N39" s="4">
        <f t="shared" si="4"/>
        <v>0</v>
      </c>
      <c r="O39" s="4">
        <f t="shared" si="4"/>
        <v>0</v>
      </c>
      <c r="P39" s="4">
        <f t="shared" si="4"/>
        <v>0</v>
      </c>
      <c r="Q39" s="4">
        <f t="shared" si="4"/>
        <v>0</v>
      </c>
      <c r="R39" s="12"/>
      <c r="S39" s="57" t="e">
        <f t="shared" si="5"/>
        <v>#REF!</v>
      </c>
      <c r="U39" s="85">
        <f t="shared" si="7"/>
        <v>50</v>
      </c>
      <c r="V39" s="83">
        <v>1</v>
      </c>
      <c r="W39" s="86">
        <v>1</v>
      </c>
      <c r="X39" s="86">
        <v>1</v>
      </c>
      <c r="Y39" s="86">
        <v>1</v>
      </c>
      <c r="Z39" s="83">
        <v>1</v>
      </c>
      <c r="AA39" s="83">
        <v>1</v>
      </c>
      <c r="AB39" s="86">
        <v>1</v>
      </c>
      <c r="AC39" s="86">
        <v>1</v>
      </c>
      <c r="AE39" s="88" t="e">
        <f>#REF!</f>
        <v>#REF!</v>
      </c>
      <c r="AF39" s="86" t="e">
        <f>#REF!</f>
        <v>#REF!</v>
      </c>
    </row>
    <row r="40" spans="1:32" x14ac:dyDescent="0.2">
      <c r="A40" s="17">
        <f t="shared" si="6"/>
        <v>37</v>
      </c>
      <c r="B40" s="5" t="e">
        <f>初期入力欄!#REF!</f>
        <v>#REF!</v>
      </c>
      <c r="C40" s="5" t="e">
        <f>初期入力欄!#REF!</f>
        <v>#REF!</v>
      </c>
      <c r="D40" s="4">
        <f>SUM('②-2 個人負担分・一人親方'!M40)</f>
        <v>0</v>
      </c>
      <c r="E40" s="4">
        <f>SUM('②-2 個人負担分・一人親方'!N40)</f>
        <v>0</v>
      </c>
      <c r="F40" s="4">
        <f>SUM('②-2 個人負担分・一人親方'!O40)</f>
        <v>0</v>
      </c>
      <c r="G40" s="4">
        <f>SUM('②-2 個人負担分・一人親方'!P40)</f>
        <v>0</v>
      </c>
      <c r="I40" s="68" t="e">
        <f>初期入力欄!#REF!</f>
        <v>#REF!</v>
      </c>
      <c r="J40" s="5">
        <f t="shared" si="8"/>
        <v>0</v>
      </c>
      <c r="K40" s="5">
        <f t="shared" si="9"/>
        <v>0</v>
      </c>
      <c r="L40" s="5">
        <f t="shared" si="10"/>
        <v>0</v>
      </c>
      <c r="M40" s="5">
        <f t="shared" si="11"/>
        <v>0</v>
      </c>
      <c r="N40" s="4">
        <f t="shared" si="4"/>
        <v>0</v>
      </c>
      <c r="O40" s="4">
        <f t="shared" si="4"/>
        <v>0</v>
      </c>
      <c r="P40" s="4">
        <f t="shared" si="4"/>
        <v>0</v>
      </c>
      <c r="Q40" s="4">
        <f t="shared" si="4"/>
        <v>0</v>
      </c>
      <c r="R40" s="12"/>
      <c r="S40" s="57" t="e">
        <f t="shared" si="5"/>
        <v>#REF!</v>
      </c>
      <c r="U40" s="85">
        <f t="shared" si="7"/>
        <v>51</v>
      </c>
      <c r="V40" s="83">
        <v>1</v>
      </c>
      <c r="W40" s="86">
        <v>1</v>
      </c>
      <c r="X40" s="86">
        <v>1</v>
      </c>
      <c r="Y40" s="86">
        <v>1</v>
      </c>
      <c r="Z40" s="83">
        <v>1</v>
      </c>
      <c r="AA40" s="83">
        <v>1</v>
      </c>
      <c r="AB40" s="86">
        <v>1</v>
      </c>
      <c r="AC40" s="86">
        <v>1</v>
      </c>
      <c r="AE40" s="88" t="e">
        <f>#REF!</f>
        <v>#REF!</v>
      </c>
      <c r="AF40" s="86" t="e">
        <f>#REF!</f>
        <v>#REF!</v>
      </c>
    </row>
    <row r="41" spans="1:32" x14ac:dyDescent="0.2">
      <c r="A41" s="17">
        <f t="shared" si="6"/>
        <v>38</v>
      </c>
      <c r="B41" s="5" t="e">
        <f>初期入力欄!#REF!</f>
        <v>#REF!</v>
      </c>
      <c r="C41" s="5" t="e">
        <f>初期入力欄!#REF!</f>
        <v>#REF!</v>
      </c>
      <c r="D41" s="4">
        <f>SUM('②-2 個人負担分・一人親方'!M41)</f>
        <v>0</v>
      </c>
      <c r="E41" s="4">
        <f>SUM('②-2 個人負担分・一人親方'!N41)</f>
        <v>0</v>
      </c>
      <c r="F41" s="4">
        <f>SUM('②-2 個人負担分・一人親方'!O41)</f>
        <v>0</v>
      </c>
      <c r="G41" s="4">
        <f>SUM('②-2 個人負担分・一人親方'!P41)</f>
        <v>0</v>
      </c>
      <c r="I41" s="68" t="e">
        <f>初期入力欄!#REF!</f>
        <v>#REF!</v>
      </c>
      <c r="J41" s="5">
        <f t="shared" si="8"/>
        <v>0</v>
      </c>
      <c r="K41" s="5">
        <f t="shared" si="9"/>
        <v>0</v>
      </c>
      <c r="L41" s="5">
        <f t="shared" si="10"/>
        <v>0</v>
      </c>
      <c r="M41" s="5">
        <f t="shared" si="11"/>
        <v>0</v>
      </c>
      <c r="N41" s="4">
        <f t="shared" si="4"/>
        <v>0</v>
      </c>
      <c r="O41" s="4">
        <f t="shared" si="4"/>
        <v>0</v>
      </c>
      <c r="P41" s="4">
        <f t="shared" si="4"/>
        <v>0</v>
      </c>
      <c r="Q41" s="4">
        <f t="shared" si="4"/>
        <v>0</v>
      </c>
      <c r="R41" s="12"/>
      <c r="S41" s="57" t="e">
        <f t="shared" si="5"/>
        <v>#REF!</v>
      </c>
      <c r="U41" s="85">
        <f t="shared" si="7"/>
        <v>52</v>
      </c>
      <c r="V41" s="83">
        <v>1</v>
      </c>
      <c r="W41" s="86">
        <v>1</v>
      </c>
      <c r="X41" s="86">
        <v>1</v>
      </c>
      <c r="Y41" s="86">
        <v>1</v>
      </c>
      <c r="Z41" s="83">
        <v>1</v>
      </c>
      <c r="AA41" s="83">
        <v>1</v>
      </c>
      <c r="AB41" s="86">
        <v>1</v>
      </c>
      <c r="AC41" s="86">
        <v>1</v>
      </c>
      <c r="AE41" s="88" t="e">
        <f>#REF!</f>
        <v>#REF!</v>
      </c>
      <c r="AF41" s="86" t="e">
        <f>#REF!</f>
        <v>#REF!</v>
      </c>
    </row>
    <row r="42" spans="1:32" x14ac:dyDescent="0.2">
      <c r="A42" s="17">
        <f t="shared" si="6"/>
        <v>39</v>
      </c>
      <c r="B42" s="5" t="e">
        <f>初期入力欄!#REF!</f>
        <v>#REF!</v>
      </c>
      <c r="C42" s="5" t="e">
        <f>初期入力欄!#REF!</f>
        <v>#REF!</v>
      </c>
      <c r="D42" s="4">
        <f>SUM('②-2 個人負担分・一人親方'!M42)</f>
        <v>0</v>
      </c>
      <c r="E42" s="4">
        <f>SUM('②-2 個人負担分・一人親方'!N42)</f>
        <v>0</v>
      </c>
      <c r="F42" s="4">
        <f>SUM('②-2 個人負担分・一人親方'!O42)</f>
        <v>0</v>
      </c>
      <c r="G42" s="4">
        <f>SUM('②-2 個人負担分・一人親方'!P42)</f>
        <v>0</v>
      </c>
      <c r="I42" s="68" t="e">
        <f>初期入力欄!#REF!</f>
        <v>#REF!</v>
      </c>
      <c r="J42" s="5">
        <f t="shared" si="8"/>
        <v>0</v>
      </c>
      <c r="K42" s="5">
        <f t="shared" si="9"/>
        <v>0</v>
      </c>
      <c r="L42" s="5">
        <f t="shared" si="10"/>
        <v>0</v>
      </c>
      <c r="M42" s="5">
        <f t="shared" si="11"/>
        <v>0</v>
      </c>
      <c r="N42" s="4">
        <f t="shared" si="4"/>
        <v>0</v>
      </c>
      <c r="O42" s="4">
        <f t="shared" si="4"/>
        <v>0</v>
      </c>
      <c r="P42" s="4">
        <f t="shared" si="4"/>
        <v>0</v>
      </c>
      <c r="Q42" s="4">
        <f t="shared" si="4"/>
        <v>0</v>
      </c>
      <c r="R42" s="12"/>
      <c r="S42" s="57" t="e">
        <f t="shared" si="5"/>
        <v>#REF!</v>
      </c>
      <c r="U42" s="85">
        <f t="shared" si="7"/>
        <v>53</v>
      </c>
      <c r="V42" s="83">
        <v>1</v>
      </c>
      <c r="W42" s="86">
        <v>1</v>
      </c>
      <c r="X42" s="86">
        <v>1</v>
      </c>
      <c r="Y42" s="86">
        <v>1</v>
      </c>
      <c r="Z42" s="83">
        <v>1</v>
      </c>
      <c r="AA42" s="83">
        <v>1</v>
      </c>
      <c r="AB42" s="86">
        <v>1</v>
      </c>
      <c r="AC42" s="86">
        <v>1</v>
      </c>
      <c r="AE42" s="88" t="e">
        <f>#REF!</f>
        <v>#REF!</v>
      </c>
      <c r="AF42" s="86" t="e">
        <f>#REF!</f>
        <v>#REF!</v>
      </c>
    </row>
    <row r="43" spans="1:32" x14ac:dyDescent="0.2">
      <c r="A43" s="17">
        <f t="shared" si="6"/>
        <v>40</v>
      </c>
      <c r="B43" s="5" t="e">
        <f>初期入力欄!#REF!</f>
        <v>#REF!</v>
      </c>
      <c r="C43" s="5" t="e">
        <f>初期入力欄!#REF!</f>
        <v>#REF!</v>
      </c>
      <c r="D43" s="4">
        <f>SUM('②-2 個人負担分・一人親方'!M43)</f>
        <v>0</v>
      </c>
      <c r="E43" s="4">
        <f>SUM('②-2 個人負担分・一人親方'!N43)</f>
        <v>0</v>
      </c>
      <c r="F43" s="4">
        <f>SUM('②-2 個人負担分・一人親方'!O43)</f>
        <v>0</v>
      </c>
      <c r="G43" s="4">
        <f>SUM('②-2 個人負担分・一人親方'!P43)</f>
        <v>0</v>
      </c>
      <c r="I43" s="68" t="e">
        <f>初期入力欄!#REF!</f>
        <v>#REF!</v>
      </c>
      <c r="J43" s="5">
        <f t="shared" si="8"/>
        <v>0</v>
      </c>
      <c r="K43" s="5">
        <f t="shared" si="9"/>
        <v>0</v>
      </c>
      <c r="L43" s="5">
        <f t="shared" si="10"/>
        <v>0</v>
      </c>
      <c r="M43" s="5">
        <f t="shared" si="11"/>
        <v>0</v>
      </c>
      <c r="N43" s="4">
        <f t="shared" si="4"/>
        <v>0</v>
      </c>
      <c r="O43" s="4">
        <f t="shared" si="4"/>
        <v>0</v>
      </c>
      <c r="P43" s="4">
        <f t="shared" si="4"/>
        <v>0</v>
      </c>
      <c r="Q43" s="4">
        <f t="shared" si="4"/>
        <v>0</v>
      </c>
      <c r="R43" s="12"/>
      <c r="S43" s="57" t="e">
        <f t="shared" si="5"/>
        <v>#REF!</v>
      </c>
      <c r="U43" s="85">
        <f t="shared" si="7"/>
        <v>54</v>
      </c>
      <c r="V43" s="83">
        <v>1</v>
      </c>
      <c r="W43" s="86">
        <v>1</v>
      </c>
      <c r="X43" s="86">
        <v>1</v>
      </c>
      <c r="Y43" s="86">
        <v>1</v>
      </c>
      <c r="Z43" s="83">
        <v>1</v>
      </c>
      <c r="AA43" s="83">
        <v>1</v>
      </c>
      <c r="AB43" s="86">
        <v>1</v>
      </c>
      <c r="AC43" s="86">
        <v>1</v>
      </c>
      <c r="AE43" s="88" t="e">
        <f>#REF!</f>
        <v>#REF!</v>
      </c>
      <c r="AF43" s="86" t="e">
        <f>#REF!</f>
        <v>#REF!</v>
      </c>
    </row>
    <row r="44" spans="1:32" x14ac:dyDescent="0.2">
      <c r="A44" s="17">
        <f t="shared" si="6"/>
        <v>41</v>
      </c>
      <c r="B44" s="5" t="e">
        <f>初期入力欄!#REF!</f>
        <v>#REF!</v>
      </c>
      <c r="C44" s="5" t="e">
        <f>初期入力欄!#REF!</f>
        <v>#REF!</v>
      </c>
      <c r="D44" s="4">
        <f>SUM('②-2 個人負担分・一人親方'!M44)</f>
        <v>0</v>
      </c>
      <c r="E44" s="4">
        <f>SUM('②-2 個人負担分・一人親方'!N44)</f>
        <v>0</v>
      </c>
      <c r="F44" s="4">
        <f>SUM('②-2 個人負担分・一人親方'!O44)</f>
        <v>0</v>
      </c>
      <c r="G44" s="4">
        <f>SUM('②-2 個人負担分・一人親方'!P44)</f>
        <v>0</v>
      </c>
      <c r="I44" s="68" t="e">
        <f>初期入力欄!#REF!</f>
        <v>#REF!</v>
      </c>
      <c r="J44" s="5">
        <f t="shared" si="8"/>
        <v>0</v>
      </c>
      <c r="K44" s="5">
        <f t="shared" si="9"/>
        <v>0</v>
      </c>
      <c r="L44" s="5">
        <f t="shared" si="10"/>
        <v>0</v>
      </c>
      <c r="M44" s="5">
        <f t="shared" si="11"/>
        <v>0</v>
      </c>
      <c r="N44" s="4">
        <f t="shared" si="4"/>
        <v>0</v>
      </c>
      <c r="O44" s="4">
        <f t="shared" si="4"/>
        <v>0</v>
      </c>
      <c r="P44" s="4">
        <f t="shared" si="4"/>
        <v>0</v>
      </c>
      <c r="Q44" s="4">
        <f t="shared" si="4"/>
        <v>0</v>
      </c>
      <c r="R44" s="12"/>
      <c r="S44" s="57" t="e">
        <f t="shared" si="5"/>
        <v>#REF!</v>
      </c>
      <c r="U44" s="85">
        <f t="shared" si="7"/>
        <v>55</v>
      </c>
      <c r="V44" s="83">
        <v>1</v>
      </c>
      <c r="W44" s="86">
        <v>1</v>
      </c>
      <c r="X44" s="86">
        <v>1</v>
      </c>
      <c r="Y44" s="86">
        <v>1</v>
      </c>
      <c r="Z44" s="83">
        <v>1</v>
      </c>
      <c r="AA44" s="83">
        <v>1</v>
      </c>
      <c r="AB44" s="86">
        <v>1</v>
      </c>
      <c r="AC44" s="86">
        <v>1</v>
      </c>
      <c r="AE44" s="88" t="e">
        <f>#REF!</f>
        <v>#REF!</v>
      </c>
      <c r="AF44" s="86" t="e">
        <f>#REF!</f>
        <v>#REF!</v>
      </c>
    </row>
    <row r="45" spans="1:32" x14ac:dyDescent="0.2">
      <c r="A45" s="17">
        <f t="shared" si="6"/>
        <v>42</v>
      </c>
      <c r="B45" s="5" t="e">
        <f>初期入力欄!#REF!</f>
        <v>#REF!</v>
      </c>
      <c r="C45" s="5" t="e">
        <f>初期入力欄!#REF!</f>
        <v>#REF!</v>
      </c>
      <c r="D45" s="4">
        <f>SUM('②-2 個人負担分・一人親方'!M45)</f>
        <v>0</v>
      </c>
      <c r="E45" s="4">
        <f>SUM('②-2 個人負担分・一人親方'!N45)</f>
        <v>0</v>
      </c>
      <c r="F45" s="4">
        <f>SUM('②-2 個人負担分・一人親方'!O45)</f>
        <v>0</v>
      </c>
      <c r="G45" s="4">
        <f>SUM('②-2 個人負担分・一人親方'!P45)</f>
        <v>0</v>
      </c>
      <c r="I45" s="68" t="e">
        <f>初期入力欄!#REF!</f>
        <v>#REF!</v>
      </c>
      <c r="J45" s="5">
        <f t="shared" si="8"/>
        <v>0</v>
      </c>
      <c r="K45" s="5">
        <f t="shared" si="9"/>
        <v>0</v>
      </c>
      <c r="L45" s="5">
        <f t="shared" si="10"/>
        <v>0</v>
      </c>
      <c r="M45" s="5">
        <f t="shared" si="11"/>
        <v>0</v>
      </c>
      <c r="N45" s="4">
        <f t="shared" si="4"/>
        <v>0</v>
      </c>
      <c r="O45" s="4">
        <f t="shared" si="4"/>
        <v>0</v>
      </c>
      <c r="P45" s="4">
        <f t="shared" si="4"/>
        <v>0</v>
      </c>
      <c r="Q45" s="4">
        <f t="shared" si="4"/>
        <v>0</v>
      </c>
      <c r="R45" s="12"/>
      <c r="S45" s="57" t="e">
        <f t="shared" si="5"/>
        <v>#REF!</v>
      </c>
      <c r="U45" s="85">
        <f t="shared" si="7"/>
        <v>56</v>
      </c>
      <c r="V45" s="83">
        <v>1</v>
      </c>
      <c r="W45" s="86">
        <v>1</v>
      </c>
      <c r="X45" s="86">
        <v>1</v>
      </c>
      <c r="Y45" s="86">
        <v>1</v>
      </c>
      <c r="Z45" s="83">
        <v>1</v>
      </c>
      <c r="AA45" s="83">
        <v>1</v>
      </c>
      <c r="AB45" s="86">
        <v>1</v>
      </c>
      <c r="AC45" s="86">
        <v>1</v>
      </c>
      <c r="AE45" s="88" t="e">
        <f>#REF!</f>
        <v>#REF!</v>
      </c>
      <c r="AF45" s="86" t="e">
        <f>#REF!</f>
        <v>#REF!</v>
      </c>
    </row>
    <row r="46" spans="1:32" x14ac:dyDescent="0.2">
      <c r="A46" s="17">
        <f t="shared" si="6"/>
        <v>43</v>
      </c>
      <c r="B46" s="5" t="e">
        <f>初期入力欄!#REF!</f>
        <v>#REF!</v>
      </c>
      <c r="C46" s="5" t="e">
        <f>初期入力欄!#REF!</f>
        <v>#REF!</v>
      </c>
      <c r="D46" s="4">
        <f>SUM('②-2 個人負担分・一人親方'!M46)</f>
        <v>0</v>
      </c>
      <c r="E46" s="4">
        <f>SUM('②-2 個人負担分・一人親方'!N46)</f>
        <v>0</v>
      </c>
      <c r="F46" s="4">
        <f>SUM('②-2 個人負担分・一人親方'!O46)</f>
        <v>0</v>
      </c>
      <c r="G46" s="4">
        <f>SUM('②-2 個人負担分・一人親方'!P46)</f>
        <v>0</v>
      </c>
      <c r="I46" s="68" t="e">
        <f>初期入力欄!#REF!</f>
        <v>#REF!</v>
      </c>
      <c r="J46" s="5">
        <f t="shared" si="8"/>
        <v>0</v>
      </c>
      <c r="K46" s="5">
        <f t="shared" si="9"/>
        <v>0</v>
      </c>
      <c r="L46" s="5">
        <f t="shared" si="10"/>
        <v>0</v>
      </c>
      <c r="M46" s="5">
        <f t="shared" si="11"/>
        <v>0</v>
      </c>
      <c r="N46" s="4">
        <f t="shared" si="4"/>
        <v>0</v>
      </c>
      <c r="O46" s="4">
        <f t="shared" si="4"/>
        <v>0</v>
      </c>
      <c r="P46" s="4">
        <f t="shared" si="4"/>
        <v>0</v>
      </c>
      <c r="Q46" s="4">
        <f t="shared" si="4"/>
        <v>0</v>
      </c>
      <c r="R46" s="12"/>
      <c r="S46" s="57" t="e">
        <f t="shared" si="5"/>
        <v>#REF!</v>
      </c>
      <c r="U46" s="85">
        <f t="shared" si="7"/>
        <v>57</v>
      </c>
      <c r="V46" s="83">
        <v>1</v>
      </c>
      <c r="W46" s="86">
        <v>1</v>
      </c>
      <c r="X46" s="86">
        <v>1</v>
      </c>
      <c r="Y46" s="86">
        <v>1</v>
      </c>
      <c r="Z46" s="83">
        <v>1</v>
      </c>
      <c r="AA46" s="83">
        <v>1</v>
      </c>
      <c r="AB46" s="86">
        <v>1</v>
      </c>
      <c r="AC46" s="86">
        <v>1</v>
      </c>
      <c r="AE46" s="88" t="e">
        <f>#REF!</f>
        <v>#REF!</v>
      </c>
      <c r="AF46" s="86" t="e">
        <f>#REF!</f>
        <v>#REF!</v>
      </c>
    </row>
    <row r="47" spans="1:32" x14ac:dyDescent="0.2">
      <c r="A47" s="17">
        <f t="shared" si="6"/>
        <v>44</v>
      </c>
      <c r="B47" s="5" t="e">
        <f>初期入力欄!#REF!</f>
        <v>#REF!</v>
      </c>
      <c r="C47" s="5" t="e">
        <f>初期入力欄!#REF!</f>
        <v>#REF!</v>
      </c>
      <c r="D47" s="4">
        <f>SUM('②-2 個人負担分・一人親方'!M47)</f>
        <v>0</v>
      </c>
      <c r="E47" s="4">
        <f>SUM('②-2 個人負担分・一人親方'!N47)</f>
        <v>0</v>
      </c>
      <c r="F47" s="4">
        <f>SUM('②-2 個人負担分・一人親方'!O47)</f>
        <v>0</v>
      </c>
      <c r="G47" s="4">
        <f>SUM('②-2 個人負担分・一人親方'!P47)</f>
        <v>0</v>
      </c>
      <c r="I47" s="68" t="e">
        <f>初期入力欄!#REF!</f>
        <v>#REF!</v>
      </c>
      <c r="J47" s="5">
        <f t="shared" si="8"/>
        <v>0</v>
      </c>
      <c r="K47" s="5">
        <f t="shared" si="9"/>
        <v>0</v>
      </c>
      <c r="L47" s="5">
        <f t="shared" si="10"/>
        <v>0</v>
      </c>
      <c r="M47" s="5">
        <f t="shared" si="11"/>
        <v>0</v>
      </c>
      <c r="N47" s="4">
        <f t="shared" si="4"/>
        <v>0</v>
      </c>
      <c r="O47" s="4">
        <f t="shared" si="4"/>
        <v>0</v>
      </c>
      <c r="P47" s="4">
        <f t="shared" si="4"/>
        <v>0</v>
      </c>
      <c r="Q47" s="4">
        <f t="shared" si="4"/>
        <v>0</v>
      </c>
      <c r="R47" s="12"/>
      <c r="S47" s="57" t="e">
        <f t="shared" si="5"/>
        <v>#REF!</v>
      </c>
      <c r="U47" s="85">
        <f t="shared" si="7"/>
        <v>58</v>
      </c>
      <c r="V47" s="83">
        <v>1</v>
      </c>
      <c r="W47" s="86">
        <v>1</v>
      </c>
      <c r="X47" s="86">
        <v>1</v>
      </c>
      <c r="Y47" s="86">
        <v>1</v>
      </c>
      <c r="Z47" s="83">
        <v>1</v>
      </c>
      <c r="AA47" s="83">
        <v>1</v>
      </c>
      <c r="AB47" s="86">
        <v>1</v>
      </c>
      <c r="AC47" s="86">
        <v>1</v>
      </c>
      <c r="AE47" s="88" t="e">
        <f>#REF!</f>
        <v>#REF!</v>
      </c>
      <c r="AF47" s="86" t="e">
        <f>#REF!</f>
        <v>#REF!</v>
      </c>
    </row>
    <row r="48" spans="1:32" x14ac:dyDescent="0.2">
      <c r="A48" s="17">
        <f t="shared" si="6"/>
        <v>45</v>
      </c>
      <c r="B48" s="5" t="e">
        <f>初期入力欄!#REF!</f>
        <v>#REF!</v>
      </c>
      <c r="C48" s="5" t="e">
        <f>初期入力欄!#REF!</f>
        <v>#REF!</v>
      </c>
      <c r="D48" s="4">
        <f>SUM('②-2 個人負担分・一人親方'!M48)</f>
        <v>0</v>
      </c>
      <c r="E48" s="4">
        <f>SUM('②-2 個人負担分・一人親方'!N48)</f>
        <v>0</v>
      </c>
      <c r="F48" s="4">
        <f>SUM('②-2 個人負担分・一人親方'!O48)</f>
        <v>0</v>
      </c>
      <c r="G48" s="4">
        <f>SUM('②-2 個人負担分・一人親方'!P48)</f>
        <v>0</v>
      </c>
      <c r="I48" s="68" t="e">
        <f>初期入力欄!#REF!</f>
        <v>#REF!</v>
      </c>
      <c r="J48" s="5">
        <f t="shared" si="8"/>
        <v>0</v>
      </c>
      <c r="K48" s="5">
        <f t="shared" si="9"/>
        <v>0</v>
      </c>
      <c r="L48" s="5">
        <f t="shared" si="10"/>
        <v>0</v>
      </c>
      <c r="M48" s="5">
        <f t="shared" si="11"/>
        <v>0</v>
      </c>
      <c r="N48" s="4">
        <f t="shared" si="4"/>
        <v>0</v>
      </c>
      <c r="O48" s="4">
        <f t="shared" si="4"/>
        <v>0</v>
      </c>
      <c r="P48" s="4">
        <f t="shared" si="4"/>
        <v>0</v>
      </c>
      <c r="Q48" s="4">
        <f t="shared" si="4"/>
        <v>0</v>
      </c>
      <c r="R48" s="12"/>
      <c r="S48" s="57" t="e">
        <f t="shared" si="5"/>
        <v>#REF!</v>
      </c>
      <c r="U48" s="85">
        <f t="shared" si="7"/>
        <v>59</v>
      </c>
      <c r="V48" s="83">
        <v>1</v>
      </c>
      <c r="W48" s="86">
        <v>1</v>
      </c>
      <c r="X48" s="86">
        <v>1</v>
      </c>
      <c r="Y48" s="86">
        <v>1</v>
      </c>
      <c r="Z48" s="83">
        <v>1</v>
      </c>
      <c r="AA48" s="83">
        <v>1</v>
      </c>
      <c r="AB48" s="86">
        <v>1</v>
      </c>
      <c r="AC48" s="86">
        <v>1</v>
      </c>
      <c r="AE48" s="88" t="e">
        <f>#REF!</f>
        <v>#REF!</v>
      </c>
      <c r="AF48" s="86" t="e">
        <f>#REF!</f>
        <v>#REF!</v>
      </c>
    </row>
    <row r="49" spans="1:32" x14ac:dyDescent="0.2">
      <c r="A49" s="17">
        <f t="shared" si="6"/>
        <v>46</v>
      </c>
      <c r="B49" s="5" t="e">
        <f>初期入力欄!#REF!</f>
        <v>#REF!</v>
      </c>
      <c r="C49" s="5" t="e">
        <f>初期入力欄!#REF!</f>
        <v>#REF!</v>
      </c>
      <c r="D49" s="4">
        <f>SUM('②-2 個人負担分・一人親方'!M49)</f>
        <v>0</v>
      </c>
      <c r="E49" s="4">
        <f>SUM('②-2 個人負担分・一人親方'!N49)</f>
        <v>0</v>
      </c>
      <c r="F49" s="4">
        <f>SUM('②-2 個人負担分・一人親方'!O49)</f>
        <v>0</v>
      </c>
      <c r="G49" s="4">
        <f>SUM('②-2 個人負担分・一人親方'!P49)</f>
        <v>0</v>
      </c>
      <c r="I49" s="68" t="e">
        <f>初期入力欄!#REF!</f>
        <v>#REF!</v>
      </c>
      <c r="J49" s="5">
        <f t="shared" si="8"/>
        <v>0</v>
      </c>
      <c r="K49" s="5">
        <f t="shared" si="9"/>
        <v>0</v>
      </c>
      <c r="L49" s="5">
        <f t="shared" si="10"/>
        <v>0</v>
      </c>
      <c r="M49" s="5">
        <f t="shared" si="11"/>
        <v>0</v>
      </c>
      <c r="N49" s="4">
        <f t="shared" si="4"/>
        <v>0</v>
      </c>
      <c r="O49" s="4">
        <f t="shared" si="4"/>
        <v>0</v>
      </c>
      <c r="P49" s="4">
        <f t="shared" si="4"/>
        <v>0</v>
      </c>
      <c r="Q49" s="4">
        <f t="shared" si="4"/>
        <v>0</v>
      </c>
      <c r="R49" s="12"/>
      <c r="S49" s="57" t="e">
        <f t="shared" si="5"/>
        <v>#REF!</v>
      </c>
      <c r="U49" s="85">
        <f t="shared" si="7"/>
        <v>60</v>
      </c>
      <c r="V49" s="83">
        <v>1</v>
      </c>
      <c r="W49" s="86">
        <v>1</v>
      </c>
      <c r="X49" s="86">
        <v>1</v>
      </c>
      <c r="Y49" s="86">
        <v>1</v>
      </c>
      <c r="AB49" s="86">
        <v>1</v>
      </c>
      <c r="AC49" s="86">
        <v>1</v>
      </c>
      <c r="AE49" s="88" t="e">
        <f>#REF!</f>
        <v>#REF!</v>
      </c>
      <c r="AF49" s="86" t="e">
        <f>#REF!</f>
        <v>#REF!</v>
      </c>
    </row>
    <row r="50" spans="1:32" x14ac:dyDescent="0.2">
      <c r="A50" s="17">
        <f t="shared" si="6"/>
        <v>47</v>
      </c>
      <c r="B50" s="5" t="e">
        <f>初期入力欄!#REF!</f>
        <v>#REF!</v>
      </c>
      <c r="C50" s="5" t="e">
        <f>初期入力欄!#REF!</f>
        <v>#REF!</v>
      </c>
      <c r="D50" s="4">
        <f>SUM('②-2 個人負担分・一人親方'!M50)</f>
        <v>0</v>
      </c>
      <c r="E50" s="4">
        <f>SUM('②-2 個人負担分・一人親方'!N50)</f>
        <v>0</v>
      </c>
      <c r="F50" s="4">
        <f>SUM('②-2 個人負担分・一人親方'!O50)</f>
        <v>0</v>
      </c>
      <c r="G50" s="4">
        <f>SUM('②-2 個人負担分・一人親方'!P50)</f>
        <v>0</v>
      </c>
      <c r="I50" s="68" t="e">
        <f>初期入力欄!#REF!</f>
        <v>#REF!</v>
      </c>
      <c r="J50" s="5">
        <f t="shared" si="8"/>
        <v>0</v>
      </c>
      <c r="K50" s="5">
        <f t="shared" si="9"/>
        <v>0</v>
      </c>
      <c r="L50" s="5">
        <f t="shared" si="10"/>
        <v>0</v>
      </c>
      <c r="M50" s="5">
        <f t="shared" si="11"/>
        <v>0</v>
      </c>
      <c r="N50" s="4">
        <f t="shared" si="4"/>
        <v>0</v>
      </c>
      <c r="O50" s="4">
        <f t="shared" si="4"/>
        <v>0</v>
      </c>
      <c r="P50" s="4">
        <f t="shared" si="4"/>
        <v>0</v>
      </c>
      <c r="Q50" s="4">
        <f t="shared" si="4"/>
        <v>0</v>
      </c>
      <c r="R50" s="12"/>
      <c r="S50" s="57" t="e">
        <f t="shared" si="5"/>
        <v>#REF!</v>
      </c>
      <c r="U50" s="85">
        <f t="shared" si="7"/>
        <v>61</v>
      </c>
      <c r="V50" s="83">
        <v>1</v>
      </c>
      <c r="W50" s="86">
        <v>1</v>
      </c>
      <c r="X50" s="86">
        <v>1</v>
      </c>
      <c r="Y50" s="86">
        <v>1</v>
      </c>
      <c r="AB50" s="86">
        <v>1</v>
      </c>
      <c r="AC50" s="86">
        <v>1</v>
      </c>
      <c r="AE50" s="88" t="e">
        <f>#REF!</f>
        <v>#REF!</v>
      </c>
      <c r="AF50" s="86" t="e">
        <f>#REF!</f>
        <v>#REF!</v>
      </c>
    </row>
    <row r="51" spans="1:32" x14ac:dyDescent="0.2">
      <c r="A51" s="17">
        <f t="shared" si="6"/>
        <v>48</v>
      </c>
      <c r="B51" s="5" t="e">
        <f>初期入力欄!#REF!</f>
        <v>#REF!</v>
      </c>
      <c r="C51" s="5" t="e">
        <f>初期入力欄!#REF!</f>
        <v>#REF!</v>
      </c>
      <c r="D51" s="4">
        <f>SUM('②-2 個人負担分・一人親方'!M51)</f>
        <v>0</v>
      </c>
      <c r="E51" s="4">
        <f>SUM('②-2 個人負担分・一人親方'!N51)</f>
        <v>0</v>
      </c>
      <c r="F51" s="4">
        <f>SUM('②-2 個人負担分・一人親方'!O51)</f>
        <v>0</v>
      </c>
      <c r="G51" s="4">
        <f>SUM('②-2 個人負担分・一人親方'!P51)</f>
        <v>0</v>
      </c>
      <c r="I51" s="68" t="e">
        <f>初期入力欄!#REF!</f>
        <v>#REF!</v>
      </c>
      <c r="J51" s="5">
        <f t="shared" si="8"/>
        <v>0</v>
      </c>
      <c r="K51" s="5">
        <f t="shared" si="9"/>
        <v>0</v>
      </c>
      <c r="L51" s="5">
        <f t="shared" si="10"/>
        <v>0</v>
      </c>
      <c r="M51" s="5">
        <f t="shared" si="11"/>
        <v>0</v>
      </c>
      <c r="N51" s="4">
        <f t="shared" si="4"/>
        <v>0</v>
      </c>
      <c r="O51" s="4">
        <f t="shared" si="4"/>
        <v>0</v>
      </c>
      <c r="P51" s="4">
        <f t="shared" si="4"/>
        <v>0</v>
      </c>
      <c r="Q51" s="4">
        <f t="shared" si="4"/>
        <v>0</v>
      </c>
      <c r="R51" s="12"/>
      <c r="S51" s="57" t="e">
        <f t="shared" si="5"/>
        <v>#REF!</v>
      </c>
      <c r="U51" s="85">
        <f t="shared" si="7"/>
        <v>62</v>
      </c>
      <c r="V51" s="83">
        <v>1</v>
      </c>
      <c r="W51" s="86">
        <v>1</v>
      </c>
      <c r="X51" s="86">
        <v>1</v>
      </c>
      <c r="Y51" s="86">
        <v>1</v>
      </c>
      <c r="AB51" s="86">
        <v>1</v>
      </c>
      <c r="AC51" s="86">
        <v>1</v>
      </c>
      <c r="AE51" s="88" t="e">
        <f>#REF!</f>
        <v>#REF!</v>
      </c>
      <c r="AF51" s="86" t="e">
        <f>#REF!</f>
        <v>#REF!</v>
      </c>
    </row>
    <row r="52" spans="1:32" x14ac:dyDescent="0.2">
      <c r="A52" s="17">
        <f t="shared" si="6"/>
        <v>49</v>
      </c>
      <c r="B52" s="5" t="e">
        <f>初期入力欄!#REF!</f>
        <v>#REF!</v>
      </c>
      <c r="C52" s="5" t="e">
        <f>初期入力欄!#REF!</f>
        <v>#REF!</v>
      </c>
      <c r="D52" s="4">
        <f>SUM('②-2 個人負担分・一人親方'!M52)</f>
        <v>0</v>
      </c>
      <c r="E52" s="4">
        <f>SUM('②-2 個人負担分・一人親方'!N52)</f>
        <v>0</v>
      </c>
      <c r="F52" s="4">
        <f>SUM('②-2 個人負担分・一人親方'!O52)</f>
        <v>0</v>
      </c>
      <c r="G52" s="4">
        <f>SUM('②-2 個人負担分・一人親方'!P52)</f>
        <v>0</v>
      </c>
      <c r="I52" s="68" t="e">
        <f>初期入力欄!#REF!</f>
        <v>#REF!</v>
      </c>
      <c r="J52" s="5">
        <f t="shared" si="8"/>
        <v>0</v>
      </c>
      <c r="K52" s="5">
        <f t="shared" si="9"/>
        <v>0</v>
      </c>
      <c r="L52" s="5">
        <f t="shared" si="10"/>
        <v>0</v>
      </c>
      <c r="M52" s="5">
        <f t="shared" si="11"/>
        <v>0</v>
      </c>
      <c r="N52" s="4">
        <f t="shared" si="4"/>
        <v>0</v>
      </c>
      <c r="O52" s="4">
        <f t="shared" si="4"/>
        <v>0</v>
      </c>
      <c r="P52" s="4">
        <f t="shared" si="4"/>
        <v>0</v>
      </c>
      <c r="Q52" s="4">
        <f t="shared" si="4"/>
        <v>0</v>
      </c>
      <c r="R52" s="12"/>
      <c r="S52" s="57" t="e">
        <f t="shared" si="5"/>
        <v>#REF!</v>
      </c>
      <c r="U52" s="85">
        <f t="shared" si="7"/>
        <v>63</v>
      </c>
      <c r="V52" s="83">
        <v>1</v>
      </c>
      <c r="W52" s="86">
        <v>1</v>
      </c>
      <c r="X52" s="86">
        <v>1</v>
      </c>
      <c r="Y52" s="86">
        <v>1</v>
      </c>
      <c r="AB52" s="86">
        <v>1</v>
      </c>
      <c r="AC52" s="86">
        <v>1</v>
      </c>
      <c r="AE52" s="88" t="e">
        <f>#REF!</f>
        <v>#REF!</v>
      </c>
      <c r="AF52" s="86" t="e">
        <f>#REF!</f>
        <v>#REF!</v>
      </c>
    </row>
    <row r="53" spans="1:32" x14ac:dyDescent="0.2">
      <c r="A53" s="17">
        <f t="shared" si="6"/>
        <v>50</v>
      </c>
      <c r="B53" s="5" t="e">
        <f>初期入力欄!#REF!</f>
        <v>#REF!</v>
      </c>
      <c r="C53" s="5" t="e">
        <f>初期入力欄!#REF!</f>
        <v>#REF!</v>
      </c>
      <c r="D53" s="4">
        <f>SUM('②-2 個人負担分・一人親方'!M53)</f>
        <v>0</v>
      </c>
      <c r="E53" s="4">
        <f>SUM('②-2 個人負担分・一人親方'!N53)</f>
        <v>0</v>
      </c>
      <c r="F53" s="4">
        <f>SUM('②-2 個人負担分・一人親方'!O53)</f>
        <v>0</v>
      </c>
      <c r="G53" s="4">
        <f>SUM('②-2 個人負担分・一人親方'!P53)</f>
        <v>0</v>
      </c>
      <c r="I53" s="68" t="e">
        <f>初期入力欄!#REF!</f>
        <v>#REF!</v>
      </c>
      <c r="J53" s="5">
        <f t="shared" si="8"/>
        <v>0</v>
      </c>
      <c r="K53" s="5">
        <f t="shared" si="9"/>
        <v>0</v>
      </c>
      <c r="L53" s="5">
        <f t="shared" si="10"/>
        <v>0</v>
      </c>
      <c r="M53" s="5">
        <f t="shared" si="11"/>
        <v>0</v>
      </c>
      <c r="N53" s="4">
        <f t="shared" si="4"/>
        <v>0</v>
      </c>
      <c r="O53" s="4">
        <f t="shared" si="4"/>
        <v>0</v>
      </c>
      <c r="P53" s="4">
        <f t="shared" si="4"/>
        <v>0</v>
      </c>
      <c r="Q53" s="4">
        <f t="shared" si="4"/>
        <v>0</v>
      </c>
      <c r="R53" s="12"/>
      <c r="S53" s="57" t="e">
        <f t="shared" si="5"/>
        <v>#REF!</v>
      </c>
      <c r="U53" s="85">
        <f t="shared" si="7"/>
        <v>64</v>
      </c>
      <c r="V53" s="83">
        <v>1</v>
      </c>
      <c r="W53" s="86">
        <v>1</v>
      </c>
      <c r="X53" s="86">
        <v>1</v>
      </c>
      <c r="Y53" s="86">
        <v>1</v>
      </c>
      <c r="AB53" s="86">
        <v>1</v>
      </c>
      <c r="AC53" s="86">
        <v>1</v>
      </c>
      <c r="AE53" s="88" t="e">
        <f>#REF!</f>
        <v>#REF!</v>
      </c>
      <c r="AF53" s="86" t="e">
        <f>#REF!</f>
        <v>#REF!</v>
      </c>
    </row>
    <row r="54" spans="1:32" x14ac:dyDescent="0.2">
      <c r="A54" s="17">
        <f t="shared" si="6"/>
        <v>51</v>
      </c>
      <c r="B54" s="5" t="e">
        <f>初期入力欄!#REF!</f>
        <v>#REF!</v>
      </c>
      <c r="C54" s="5" t="e">
        <f>初期入力欄!#REF!</f>
        <v>#REF!</v>
      </c>
      <c r="D54" s="4">
        <f>SUM('②-2 個人負担分・一人親方'!M54)</f>
        <v>0</v>
      </c>
      <c r="E54" s="4">
        <f>SUM('②-2 個人負担分・一人親方'!N54)</f>
        <v>0</v>
      </c>
      <c r="F54" s="4">
        <f>SUM('②-2 個人負担分・一人親方'!O54)</f>
        <v>0</v>
      </c>
      <c r="G54" s="4">
        <f>SUM('②-2 個人負担分・一人親方'!P54)</f>
        <v>0</v>
      </c>
      <c r="I54" s="68" t="e">
        <f>初期入力欄!#REF!</f>
        <v>#REF!</v>
      </c>
      <c r="J54" s="5">
        <f t="shared" si="8"/>
        <v>0</v>
      </c>
      <c r="K54" s="5">
        <f t="shared" si="9"/>
        <v>0</v>
      </c>
      <c r="L54" s="5">
        <f t="shared" si="10"/>
        <v>0</v>
      </c>
      <c r="M54" s="5">
        <f t="shared" si="11"/>
        <v>0</v>
      </c>
      <c r="N54" s="4">
        <f t="shared" si="4"/>
        <v>0</v>
      </c>
      <c r="O54" s="4">
        <f t="shared" si="4"/>
        <v>0</v>
      </c>
      <c r="P54" s="4">
        <f t="shared" si="4"/>
        <v>0</v>
      </c>
      <c r="Q54" s="4">
        <f t="shared" si="4"/>
        <v>0</v>
      </c>
      <c r="R54" s="12"/>
      <c r="S54" s="57" t="e">
        <f t="shared" si="5"/>
        <v>#REF!</v>
      </c>
      <c r="U54" s="85">
        <f t="shared" si="7"/>
        <v>65</v>
      </c>
      <c r="V54" s="83">
        <v>1</v>
      </c>
      <c r="W54" s="86">
        <v>1</v>
      </c>
      <c r="X54" s="86">
        <v>1</v>
      </c>
      <c r="Y54" s="86">
        <v>1</v>
      </c>
      <c r="AE54" s="88" t="e">
        <f>#REF!</f>
        <v>#REF!</v>
      </c>
      <c r="AF54" s="86" t="e">
        <f>#REF!</f>
        <v>#REF!</v>
      </c>
    </row>
    <row r="55" spans="1:32" x14ac:dyDescent="0.2">
      <c r="A55" s="17">
        <f t="shared" si="6"/>
        <v>52</v>
      </c>
      <c r="B55" s="5" t="e">
        <f>初期入力欄!#REF!</f>
        <v>#REF!</v>
      </c>
      <c r="C55" s="5" t="e">
        <f>初期入力欄!#REF!</f>
        <v>#REF!</v>
      </c>
      <c r="D55" s="4">
        <f>SUM('②-2 個人負担分・一人親方'!M55)</f>
        <v>0</v>
      </c>
      <c r="E55" s="4">
        <f>SUM('②-2 個人負担分・一人親方'!N55)</f>
        <v>0</v>
      </c>
      <c r="F55" s="4">
        <f>SUM('②-2 個人負担分・一人親方'!O55)</f>
        <v>0</v>
      </c>
      <c r="G55" s="4">
        <f>SUM('②-2 個人負担分・一人親方'!P55)</f>
        <v>0</v>
      </c>
      <c r="I55" s="68" t="e">
        <f>初期入力欄!#REF!</f>
        <v>#REF!</v>
      </c>
      <c r="J55" s="5">
        <f t="shared" si="8"/>
        <v>0</v>
      </c>
      <c r="K55" s="5">
        <f t="shared" si="9"/>
        <v>0</v>
      </c>
      <c r="L55" s="5">
        <f t="shared" si="10"/>
        <v>0</v>
      </c>
      <c r="M55" s="5">
        <f t="shared" si="11"/>
        <v>0</v>
      </c>
      <c r="N55" s="4">
        <f t="shared" si="4"/>
        <v>0</v>
      </c>
      <c r="O55" s="4">
        <f t="shared" si="4"/>
        <v>0</v>
      </c>
      <c r="P55" s="4">
        <f t="shared" si="4"/>
        <v>0</v>
      </c>
      <c r="Q55" s="4">
        <f t="shared" si="4"/>
        <v>0</v>
      </c>
      <c r="R55" s="12"/>
      <c r="S55" s="57" t="e">
        <f t="shared" si="5"/>
        <v>#REF!</v>
      </c>
      <c r="U55" s="85">
        <f t="shared" si="7"/>
        <v>66</v>
      </c>
      <c r="V55" s="83">
        <v>1</v>
      </c>
      <c r="W55" s="86">
        <v>1</v>
      </c>
      <c r="X55" s="86">
        <v>1</v>
      </c>
      <c r="Y55" s="86">
        <v>1</v>
      </c>
      <c r="AE55" s="88" t="e">
        <f>#REF!</f>
        <v>#REF!</v>
      </c>
      <c r="AF55" s="86" t="e">
        <f>#REF!</f>
        <v>#REF!</v>
      </c>
    </row>
    <row r="56" spans="1:32" x14ac:dyDescent="0.2">
      <c r="A56" s="17">
        <f t="shared" si="6"/>
        <v>53</v>
      </c>
      <c r="B56" s="5" t="e">
        <f>初期入力欄!#REF!</f>
        <v>#REF!</v>
      </c>
      <c r="C56" s="5" t="e">
        <f>初期入力欄!#REF!</f>
        <v>#REF!</v>
      </c>
      <c r="D56" s="4">
        <f>SUM('②-2 個人負担分・一人親方'!M56)</f>
        <v>0</v>
      </c>
      <c r="E56" s="4">
        <f>SUM('②-2 個人負担分・一人親方'!N56)</f>
        <v>0</v>
      </c>
      <c r="F56" s="4">
        <f>SUM('②-2 個人負担分・一人親方'!O56)</f>
        <v>0</v>
      </c>
      <c r="G56" s="4">
        <f>SUM('②-2 個人負担分・一人親方'!P56)</f>
        <v>0</v>
      </c>
      <c r="I56" s="68" t="e">
        <f>初期入力欄!#REF!</f>
        <v>#REF!</v>
      </c>
      <c r="J56" s="5">
        <f t="shared" si="8"/>
        <v>0</v>
      </c>
      <c r="K56" s="5">
        <f t="shared" si="9"/>
        <v>0</v>
      </c>
      <c r="L56" s="5">
        <f t="shared" si="10"/>
        <v>0</v>
      </c>
      <c r="M56" s="5">
        <f t="shared" si="11"/>
        <v>0</v>
      </c>
      <c r="N56" s="4">
        <f t="shared" si="4"/>
        <v>0</v>
      </c>
      <c r="O56" s="4">
        <f t="shared" si="4"/>
        <v>0</v>
      </c>
      <c r="P56" s="4">
        <f t="shared" si="4"/>
        <v>0</v>
      </c>
      <c r="Q56" s="4">
        <f t="shared" si="4"/>
        <v>0</v>
      </c>
      <c r="R56" s="12"/>
      <c r="S56" s="57" t="e">
        <f t="shared" si="5"/>
        <v>#REF!</v>
      </c>
      <c r="U56" s="85">
        <f t="shared" si="7"/>
        <v>67</v>
      </c>
      <c r="V56" s="83">
        <v>1</v>
      </c>
      <c r="W56" s="86">
        <v>1</v>
      </c>
      <c r="X56" s="86">
        <v>1</v>
      </c>
      <c r="Y56" s="86">
        <v>1</v>
      </c>
      <c r="AE56" s="88" t="e">
        <f>#REF!</f>
        <v>#REF!</v>
      </c>
      <c r="AF56" s="86" t="e">
        <f>#REF!</f>
        <v>#REF!</v>
      </c>
    </row>
    <row r="57" spans="1:32" x14ac:dyDescent="0.2">
      <c r="A57" s="17">
        <f t="shared" si="6"/>
        <v>54</v>
      </c>
      <c r="B57" s="5" t="e">
        <f>初期入力欄!#REF!</f>
        <v>#REF!</v>
      </c>
      <c r="C57" s="5" t="e">
        <f>初期入力欄!#REF!</f>
        <v>#REF!</v>
      </c>
      <c r="D57" s="4">
        <f>SUM('②-2 個人負担分・一人親方'!M57)</f>
        <v>0</v>
      </c>
      <c r="E57" s="4">
        <f>SUM('②-2 個人負担分・一人親方'!N57)</f>
        <v>0</v>
      </c>
      <c r="F57" s="4">
        <f>SUM('②-2 個人負担分・一人親方'!O57)</f>
        <v>0</v>
      </c>
      <c r="G57" s="4">
        <f>SUM('②-2 個人負担分・一人親方'!P57)</f>
        <v>0</v>
      </c>
      <c r="I57" s="68" t="e">
        <f>初期入力欄!#REF!</f>
        <v>#REF!</v>
      </c>
      <c r="J57" s="5">
        <f t="shared" si="8"/>
        <v>0</v>
      </c>
      <c r="K57" s="5">
        <f t="shared" si="9"/>
        <v>0</v>
      </c>
      <c r="L57" s="5">
        <f t="shared" si="10"/>
        <v>0</v>
      </c>
      <c r="M57" s="5">
        <f t="shared" si="11"/>
        <v>0</v>
      </c>
      <c r="N57" s="4">
        <f t="shared" si="4"/>
        <v>0</v>
      </c>
      <c r="O57" s="4">
        <f t="shared" si="4"/>
        <v>0</v>
      </c>
      <c r="P57" s="4">
        <f t="shared" si="4"/>
        <v>0</v>
      </c>
      <c r="Q57" s="4">
        <f t="shared" si="4"/>
        <v>0</v>
      </c>
      <c r="R57" s="12"/>
      <c r="S57" s="57" t="e">
        <f t="shared" si="5"/>
        <v>#REF!</v>
      </c>
      <c r="U57" s="85">
        <f t="shared" si="7"/>
        <v>68</v>
      </c>
      <c r="V57" s="83">
        <v>1</v>
      </c>
      <c r="W57" s="86">
        <v>1</v>
      </c>
      <c r="X57" s="86">
        <v>1</v>
      </c>
      <c r="Y57" s="86">
        <v>1</v>
      </c>
      <c r="AE57" s="88" t="e">
        <f>#REF!</f>
        <v>#REF!</v>
      </c>
      <c r="AF57" s="86" t="e">
        <f>#REF!</f>
        <v>#REF!</v>
      </c>
    </row>
    <row r="58" spans="1:32" x14ac:dyDescent="0.2">
      <c r="A58" s="17">
        <f t="shared" si="6"/>
        <v>55</v>
      </c>
      <c r="B58" s="5" t="e">
        <f>初期入力欄!#REF!</f>
        <v>#REF!</v>
      </c>
      <c r="C58" s="5" t="e">
        <f>初期入力欄!#REF!</f>
        <v>#REF!</v>
      </c>
      <c r="D58" s="4">
        <f>SUM('②-2 個人負担分・一人親方'!M58)</f>
        <v>0</v>
      </c>
      <c r="E58" s="4">
        <f>SUM('②-2 個人負担分・一人親方'!N58)</f>
        <v>0</v>
      </c>
      <c r="F58" s="4">
        <f>SUM('②-2 個人負担分・一人親方'!O58)</f>
        <v>0</v>
      </c>
      <c r="G58" s="4">
        <f>SUM('②-2 個人負担分・一人親方'!P58)</f>
        <v>0</v>
      </c>
      <c r="I58" s="68" t="e">
        <f>初期入力欄!#REF!</f>
        <v>#REF!</v>
      </c>
      <c r="J58" s="5">
        <f t="shared" si="8"/>
        <v>0</v>
      </c>
      <c r="K58" s="5">
        <f t="shared" si="9"/>
        <v>0</v>
      </c>
      <c r="L58" s="5">
        <f t="shared" si="10"/>
        <v>0</v>
      </c>
      <c r="M58" s="5">
        <f t="shared" si="11"/>
        <v>0</v>
      </c>
      <c r="N58" s="4">
        <f t="shared" si="4"/>
        <v>0</v>
      </c>
      <c r="O58" s="4">
        <f t="shared" si="4"/>
        <v>0</v>
      </c>
      <c r="P58" s="4">
        <f t="shared" si="4"/>
        <v>0</v>
      </c>
      <c r="Q58" s="4">
        <f t="shared" si="4"/>
        <v>0</v>
      </c>
      <c r="R58" s="12"/>
      <c r="S58" s="57" t="e">
        <f t="shared" si="5"/>
        <v>#REF!</v>
      </c>
      <c r="U58" s="85">
        <f t="shared" si="7"/>
        <v>69</v>
      </c>
      <c r="V58" s="83">
        <v>1</v>
      </c>
      <c r="W58" s="86">
        <v>1</v>
      </c>
      <c r="X58" s="86">
        <v>1</v>
      </c>
      <c r="Y58" s="86">
        <v>1</v>
      </c>
      <c r="AE58" s="88" t="e">
        <f>#REF!</f>
        <v>#REF!</v>
      </c>
      <c r="AF58" s="86" t="e">
        <f>#REF!</f>
        <v>#REF!</v>
      </c>
    </row>
    <row r="59" spans="1:32" x14ac:dyDescent="0.2">
      <c r="A59" s="17">
        <f t="shared" si="6"/>
        <v>56</v>
      </c>
      <c r="B59" s="5" t="e">
        <f>初期入力欄!#REF!</f>
        <v>#REF!</v>
      </c>
      <c r="C59" s="5" t="e">
        <f>初期入力欄!#REF!</f>
        <v>#REF!</v>
      </c>
      <c r="D59" s="4">
        <f>SUM('②-2 個人負担分・一人親方'!M59)</f>
        <v>0</v>
      </c>
      <c r="E59" s="4">
        <f>SUM('②-2 個人負担分・一人親方'!N59)</f>
        <v>0</v>
      </c>
      <c r="F59" s="4">
        <f>SUM('②-2 個人負担分・一人親方'!O59)</f>
        <v>0</v>
      </c>
      <c r="G59" s="4">
        <f>SUM('②-2 個人負担分・一人親方'!P59)</f>
        <v>0</v>
      </c>
      <c r="I59" s="68" t="e">
        <f>初期入力欄!#REF!</f>
        <v>#REF!</v>
      </c>
      <c r="J59" s="5">
        <f t="shared" si="8"/>
        <v>0</v>
      </c>
      <c r="K59" s="5">
        <f t="shared" si="9"/>
        <v>0</v>
      </c>
      <c r="L59" s="5">
        <f t="shared" si="10"/>
        <v>0</v>
      </c>
      <c r="M59" s="5">
        <f t="shared" si="11"/>
        <v>0</v>
      </c>
      <c r="N59" s="4">
        <f t="shared" si="4"/>
        <v>0</v>
      </c>
      <c r="O59" s="4">
        <f t="shared" si="4"/>
        <v>0</v>
      </c>
      <c r="P59" s="4">
        <f t="shared" si="4"/>
        <v>0</v>
      </c>
      <c r="Q59" s="4">
        <f t="shared" si="4"/>
        <v>0</v>
      </c>
      <c r="R59" s="12"/>
      <c r="S59" s="57" t="e">
        <f t="shared" si="5"/>
        <v>#REF!</v>
      </c>
      <c r="U59" s="85">
        <f t="shared" si="7"/>
        <v>70</v>
      </c>
      <c r="V59" s="83">
        <v>1</v>
      </c>
      <c r="W59" s="86">
        <v>1</v>
      </c>
      <c r="X59" s="86">
        <v>1</v>
      </c>
      <c r="Y59" s="86">
        <v>1</v>
      </c>
      <c r="AE59" s="88" t="e">
        <f>#REF!</f>
        <v>#REF!</v>
      </c>
      <c r="AF59" s="86" t="e">
        <f>#REF!</f>
        <v>#REF!</v>
      </c>
    </row>
    <row r="60" spans="1:32" x14ac:dyDescent="0.2">
      <c r="A60" s="17">
        <f t="shared" si="6"/>
        <v>57</v>
      </c>
      <c r="B60" s="5" t="e">
        <f>初期入力欄!#REF!</f>
        <v>#REF!</v>
      </c>
      <c r="C60" s="5" t="e">
        <f>初期入力欄!#REF!</f>
        <v>#REF!</v>
      </c>
      <c r="D60" s="4">
        <f>SUM('②-2 個人負担分・一人親方'!M60)</f>
        <v>0</v>
      </c>
      <c r="E60" s="4">
        <f>SUM('②-2 個人負担分・一人親方'!N60)</f>
        <v>0</v>
      </c>
      <c r="F60" s="4">
        <f>SUM('②-2 個人負担分・一人親方'!O60)</f>
        <v>0</v>
      </c>
      <c r="G60" s="4">
        <f>SUM('②-2 個人負担分・一人親方'!P60)</f>
        <v>0</v>
      </c>
      <c r="I60" s="68" t="e">
        <f>初期入力欄!#REF!</f>
        <v>#REF!</v>
      </c>
      <c r="J60" s="5">
        <f t="shared" si="8"/>
        <v>0</v>
      </c>
      <c r="K60" s="5">
        <f t="shared" si="9"/>
        <v>0</v>
      </c>
      <c r="L60" s="5">
        <f t="shared" si="10"/>
        <v>0</v>
      </c>
      <c r="M60" s="5">
        <f t="shared" si="11"/>
        <v>0</v>
      </c>
      <c r="N60" s="4">
        <f t="shared" si="4"/>
        <v>0</v>
      </c>
      <c r="O60" s="4">
        <f t="shared" si="4"/>
        <v>0</v>
      </c>
      <c r="P60" s="4">
        <f t="shared" si="4"/>
        <v>0</v>
      </c>
      <c r="Q60" s="4">
        <f t="shared" si="4"/>
        <v>0</v>
      </c>
      <c r="R60" s="12"/>
      <c r="S60" s="57" t="e">
        <f t="shared" si="5"/>
        <v>#REF!</v>
      </c>
      <c r="U60" s="85">
        <f t="shared" si="7"/>
        <v>71</v>
      </c>
      <c r="V60" s="83">
        <v>1</v>
      </c>
      <c r="W60" s="86">
        <v>1</v>
      </c>
      <c r="X60" s="86">
        <v>1</v>
      </c>
      <c r="Y60" s="86">
        <v>1</v>
      </c>
      <c r="AE60" s="88" t="e">
        <f>#REF!</f>
        <v>#REF!</v>
      </c>
      <c r="AF60" s="86" t="e">
        <f>#REF!</f>
        <v>#REF!</v>
      </c>
    </row>
    <row r="61" spans="1:32" x14ac:dyDescent="0.2">
      <c r="A61" s="17">
        <f t="shared" si="6"/>
        <v>58</v>
      </c>
      <c r="B61" s="5" t="e">
        <f>初期入力欄!#REF!</f>
        <v>#REF!</v>
      </c>
      <c r="C61" s="5" t="e">
        <f>初期入力欄!#REF!</f>
        <v>#REF!</v>
      </c>
      <c r="D61" s="4">
        <f>SUM('②-2 個人負担分・一人親方'!M61)</f>
        <v>0</v>
      </c>
      <c r="E61" s="4">
        <f>SUM('②-2 個人負担分・一人親方'!N61)</f>
        <v>0</v>
      </c>
      <c r="F61" s="4">
        <f>SUM('②-2 個人負担分・一人親方'!O61)</f>
        <v>0</v>
      </c>
      <c r="G61" s="4">
        <f>SUM('②-2 個人負担分・一人親方'!P61)</f>
        <v>0</v>
      </c>
      <c r="I61" s="68" t="e">
        <f>初期入力欄!#REF!</f>
        <v>#REF!</v>
      </c>
      <c r="J61" s="5">
        <f t="shared" si="8"/>
        <v>0</v>
      </c>
      <c r="K61" s="5">
        <f t="shared" si="9"/>
        <v>0</v>
      </c>
      <c r="L61" s="5">
        <f t="shared" si="10"/>
        <v>0</v>
      </c>
      <c r="M61" s="5">
        <f t="shared" si="11"/>
        <v>0</v>
      </c>
      <c r="N61" s="4">
        <f t="shared" si="4"/>
        <v>0</v>
      </c>
      <c r="O61" s="4">
        <f t="shared" si="4"/>
        <v>0</v>
      </c>
      <c r="P61" s="4">
        <f t="shared" si="4"/>
        <v>0</v>
      </c>
      <c r="Q61" s="4">
        <f t="shared" si="4"/>
        <v>0</v>
      </c>
      <c r="R61" s="12"/>
      <c r="S61" s="57" t="e">
        <f t="shared" si="5"/>
        <v>#REF!</v>
      </c>
      <c r="U61" s="85">
        <f t="shared" si="7"/>
        <v>72</v>
      </c>
      <c r="V61" s="83">
        <v>1</v>
      </c>
      <c r="W61" s="86">
        <v>1</v>
      </c>
      <c r="X61" s="86">
        <v>1</v>
      </c>
      <c r="Y61" s="86">
        <v>1</v>
      </c>
      <c r="AE61" s="88" t="e">
        <f>#REF!</f>
        <v>#REF!</v>
      </c>
      <c r="AF61" s="86" t="e">
        <f>#REF!</f>
        <v>#REF!</v>
      </c>
    </row>
    <row r="62" spans="1:32" x14ac:dyDescent="0.2">
      <c r="A62" s="17">
        <f t="shared" si="6"/>
        <v>59</v>
      </c>
      <c r="B62" s="5" t="e">
        <f>初期入力欄!#REF!</f>
        <v>#REF!</v>
      </c>
      <c r="C62" s="5" t="e">
        <f>初期入力欄!#REF!</f>
        <v>#REF!</v>
      </c>
      <c r="D62" s="4">
        <f>SUM('②-2 個人負担分・一人親方'!M62)</f>
        <v>0</v>
      </c>
      <c r="E62" s="4">
        <f>SUM('②-2 個人負担分・一人親方'!N62)</f>
        <v>0</v>
      </c>
      <c r="F62" s="4">
        <f>SUM('②-2 個人負担分・一人親方'!O62)</f>
        <v>0</v>
      </c>
      <c r="G62" s="4">
        <f>SUM('②-2 個人負担分・一人親方'!P62)</f>
        <v>0</v>
      </c>
      <c r="I62" s="68" t="e">
        <f>初期入力欄!#REF!</f>
        <v>#REF!</v>
      </c>
      <c r="J62" s="5">
        <f t="shared" si="8"/>
        <v>0</v>
      </c>
      <c r="K62" s="5">
        <f t="shared" si="9"/>
        <v>0</v>
      </c>
      <c r="L62" s="5">
        <f t="shared" si="10"/>
        <v>0</v>
      </c>
      <c r="M62" s="5">
        <f t="shared" si="11"/>
        <v>0</v>
      </c>
      <c r="N62" s="4">
        <f t="shared" si="4"/>
        <v>0</v>
      </c>
      <c r="O62" s="4">
        <f t="shared" si="4"/>
        <v>0</v>
      </c>
      <c r="P62" s="4">
        <f t="shared" si="4"/>
        <v>0</v>
      </c>
      <c r="Q62" s="4">
        <f t="shared" si="4"/>
        <v>0</v>
      </c>
      <c r="R62" s="12"/>
      <c r="S62" s="57" t="e">
        <f t="shared" si="5"/>
        <v>#REF!</v>
      </c>
      <c r="U62" s="85">
        <f t="shared" si="7"/>
        <v>73</v>
      </c>
      <c r="V62" s="83">
        <v>1</v>
      </c>
      <c r="W62" s="86">
        <v>1</v>
      </c>
      <c r="X62" s="86">
        <v>1</v>
      </c>
      <c r="Y62" s="86">
        <v>1</v>
      </c>
      <c r="AE62" s="88" t="e">
        <f>#REF!</f>
        <v>#REF!</v>
      </c>
      <c r="AF62" s="86" t="e">
        <f>#REF!</f>
        <v>#REF!</v>
      </c>
    </row>
    <row r="63" spans="1:32" x14ac:dyDescent="0.2">
      <c r="A63" s="17">
        <f t="shared" si="6"/>
        <v>60</v>
      </c>
      <c r="B63" s="5" t="e">
        <f>初期入力欄!#REF!</f>
        <v>#REF!</v>
      </c>
      <c r="C63" s="5" t="e">
        <f>初期入力欄!#REF!</f>
        <v>#REF!</v>
      </c>
      <c r="D63" s="4">
        <f>SUM('②-2 個人負担分・一人親方'!M63)</f>
        <v>0</v>
      </c>
      <c r="E63" s="4">
        <f>SUM('②-2 個人負担分・一人親方'!N63)</f>
        <v>0</v>
      </c>
      <c r="F63" s="4">
        <f>SUM('②-2 個人負担分・一人親方'!O63)</f>
        <v>0</v>
      </c>
      <c r="G63" s="4">
        <f>SUM('②-2 個人負担分・一人親方'!P63)</f>
        <v>0</v>
      </c>
      <c r="I63" s="68" t="e">
        <f>初期入力欄!#REF!</f>
        <v>#REF!</v>
      </c>
      <c r="J63" s="5">
        <f t="shared" si="8"/>
        <v>0</v>
      </c>
      <c r="K63" s="5">
        <f t="shared" si="9"/>
        <v>0</v>
      </c>
      <c r="L63" s="5">
        <f t="shared" si="10"/>
        <v>0</v>
      </c>
      <c r="M63" s="5">
        <f t="shared" si="11"/>
        <v>0</v>
      </c>
      <c r="N63" s="4">
        <f t="shared" si="4"/>
        <v>0</v>
      </c>
      <c r="O63" s="4">
        <f t="shared" si="4"/>
        <v>0</v>
      </c>
      <c r="P63" s="4">
        <f t="shared" si="4"/>
        <v>0</v>
      </c>
      <c r="Q63" s="4">
        <f t="shared" si="4"/>
        <v>0</v>
      </c>
      <c r="R63" s="12"/>
      <c r="S63" s="57" t="e">
        <f t="shared" si="5"/>
        <v>#REF!</v>
      </c>
      <c r="U63" s="85">
        <f t="shared" si="7"/>
        <v>74</v>
      </c>
      <c r="V63" s="83">
        <v>1</v>
      </c>
      <c r="W63" s="86">
        <v>1</v>
      </c>
      <c r="X63" s="86">
        <v>1</v>
      </c>
      <c r="Y63" s="86">
        <v>1</v>
      </c>
      <c r="AE63" s="88" t="e">
        <f>#REF!</f>
        <v>#REF!</v>
      </c>
      <c r="AF63" s="86" t="e">
        <f>#REF!</f>
        <v>#REF!</v>
      </c>
    </row>
    <row r="64" spans="1:32" x14ac:dyDescent="0.2">
      <c r="A64" s="17">
        <f t="shared" si="6"/>
        <v>61</v>
      </c>
      <c r="B64" s="5" t="e">
        <f>初期入力欄!#REF!</f>
        <v>#REF!</v>
      </c>
      <c r="C64" s="5" t="e">
        <f>初期入力欄!#REF!</f>
        <v>#REF!</v>
      </c>
      <c r="D64" s="4">
        <f>SUM('②-2 個人負担分・一人親方'!M64)</f>
        <v>0</v>
      </c>
      <c r="E64" s="4">
        <f>SUM('②-2 個人負担分・一人親方'!N64)</f>
        <v>0</v>
      </c>
      <c r="F64" s="4">
        <f>SUM('②-2 個人負担分・一人親方'!O64)</f>
        <v>0</v>
      </c>
      <c r="G64" s="4">
        <f>SUM('②-2 個人負担分・一人親方'!P64)</f>
        <v>0</v>
      </c>
      <c r="I64" s="68" t="e">
        <f>初期入力欄!#REF!</f>
        <v>#REF!</v>
      </c>
      <c r="J64" s="5">
        <f t="shared" si="8"/>
        <v>0</v>
      </c>
      <c r="K64" s="5">
        <f t="shared" si="9"/>
        <v>0</v>
      </c>
      <c r="L64" s="5">
        <f t="shared" si="10"/>
        <v>0</v>
      </c>
      <c r="M64" s="5">
        <f t="shared" si="11"/>
        <v>0</v>
      </c>
      <c r="N64" s="4">
        <f t="shared" si="4"/>
        <v>0</v>
      </c>
      <c r="O64" s="4">
        <f t="shared" si="4"/>
        <v>0</v>
      </c>
      <c r="P64" s="4">
        <f t="shared" si="4"/>
        <v>0</v>
      </c>
      <c r="Q64" s="4">
        <f t="shared" si="4"/>
        <v>0</v>
      </c>
      <c r="R64" s="12"/>
      <c r="S64" s="57" t="e">
        <f t="shared" si="5"/>
        <v>#REF!</v>
      </c>
      <c r="U64" s="85">
        <f t="shared" si="7"/>
        <v>75</v>
      </c>
      <c r="V64" s="83">
        <v>1</v>
      </c>
      <c r="W64" s="86">
        <v>1</v>
      </c>
      <c r="X64" s="86">
        <v>1</v>
      </c>
      <c r="Y64" s="86">
        <v>1</v>
      </c>
      <c r="AE64" s="88" t="e">
        <f>#REF!</f>
        <v>#REF!</v>
      </c>
      <c r="AF64" s="86" t="e">
        <f>#REF!</f>
        <v>#REF!</v>
      </c>
    </row>
    <row r="65" spans="1:32" x14ac:dyDescent="0.2">
      <c r="A65" s="17">
        <f t="shared" si="6"/>
        <v>62</v>
      </c>
      <c r="B65" s="5" t="e">
        <f>初期入力欄!#REF!</f>
        <v>#REF!</v>
      </c>
      <c r="C65" s="5" t="e">
        <f>初期入力欄!#REF!</f>
        <v>#REF!</v>
      </c>
      <c r="D65" s="4">
        <f>SUM('②-2 個人負担分・一人親方'!M65)</f>
        <v>0</v>
      </c>
      <c r="E65" s="4">
        <f>SUM('②-2 個人負担分・一人親方'!N65)</f>
        <v>0</v>
      </c>
      <c r="F65" s="4">
        <f>SUM('②-2 個人負担分・一人親方'!O65)</f>
        <v>0</v>
      </c>
      <c r="G65" s="4">
        <f>SUM('②-2 個人負担分・一人親方'!P65)</f>
        <v>0</v>
      </c>
      <c r="I65" s="68" t="e">
        <f>初期入力欄!#REF!</f>
        <v>#REF!</v>
      </c>
      <c r="J65" s="5">
        <f t="shared" si="8"/>
        <v>0</v>
      </c>
      <c r="K65" s="5">
        <f t="shared" si="9"/>
        <v>0</v>
      </c>
      <c r="L65" s="5">
        <f t="shared" si="10"/>
        <v>0</v>
      </c>
      <c r="M65" s="5">
        <f t="shared" si="11"/>
        <v>0</v>
      </c>
      <c r="N65" s="4">
        <f t="shared" si="4"/>
        <v>0</v>
      </c>
      <c r="O65" s="4">
        <f t="shared" si="4"/>
        <v>0</v>
      </c>
      <c r="P65" s="4">
        <f t="shared" si="4"/>
        <v>0</v>
      </c>
      <c r="Q65" s="4">
        <f t="shared" si="4"/>
        <v>0</v>
      </c>
      <c r="R65" s="12"/>
      <c r="S65" s="57" t="e">
        <f t="shared" si="5"/>
        <v>#REF!</v>
      </c>
      <c r="U65" s="85">
        <f t="shared" si="7"/>
        <v>76</v>
      </c>
      <c r="V65" s="83">
        <v>1</v>
      </c>
      <c r="W65" s="86">
        <v>1</v>
      </c>
      <c r="X65" s="86">
        <v>1</v>
      </c>
      <c r="Y65" s="86">
        <v>1</v>
      </c>
      <c r="AE65" s="88" t="e">
        <f>#REF!</f>
        <v>#REF!</v>
      </c>
      <c r="AF65" s="86" t="e">
        <f>#REF!</f>
        <v>#REF!</v>
      </c>
    </row>
    <row r="66" spans="1:32" x14ac:dyDescent="0.2">
      <c r="A66" s="17">
        <f t="shared" si="6"/>
        <v>63</v>
      </c>
      <c r="B66" s="5" t="e">
        <f>初期入力欄!#REF!</f>
        <v>#REF!</v>
      </c>
      <c r="C66" s="5" t="e">
        <f>初期入力欄!#REF!</f>
        <v>#REF!</v>
      </c>
      <c r="D66" s="4">
        <f>SUM('②-2 個人負担分・一人親方'!M66)</f>
        <v>0</v>
      </c>
      <c r="E66" s="4">
        <f>SUM('②-2 個人負担分・一人親方'!N66)</f>
        <v>0</v>
      </c>
      <c r="F66" s="4">
        <f>SUM('②-2 個人負担分・一人親方'!O66)</f>
        <v>0</v>
      </c>
      <c r="G66" s="4">
        <f>SUM('②-2 個人負担分・一人親方'!P66)</f>
        <v>0</v>
      </c>
      <c r="I66" s="68" t="e">
        <f>初期入力欄!#REF!</f>
        <v>#REF!</v>
      </c>
      <c r="J66" s="5">
        <f t="shared" si="8"/>
        <v>0</v>
      </c>
      <c r="K66" s="5">
        <f t="shared" si="9"/>
        <v>0</v>
      </c>
      <c r="L66" s="5">
        <f t="shared" si="10"/>
        <v>0</v>
      </c>
      <c r="M66" s="5">
        <f t="shared" si="11"/>
        <v>0</v>
      </c>
      <c r="N66" s="4">
        <f t="shared" si="4"/>
        <v>0</v>
      </c>
      <c r="O66" s="4">
        <f t="shared" si="4"/>
        <v>0</v>
      </c>
      <c r="P66" s="4">
        <f t="shared" si="4"/>
        <v>0</v>
      </c>
      <c r="Q66" s="4">
        <f t="shared" si="4"/>
        <v>0</v>
      </c>
      <c r="R66" s="12"/>
      <c r="S66" s="57" t="e">
        <f t="shared" si="5"/>
        <v>#REF!</v>
      </c>
      <c r="U66" s="85">
        <f t="shared" si="7"/>
        <v>77</v>
      </c>
      <c r="V66" s="83">
        <v>1</v>
      </c>
      <c r="W66" s="86">
        <v>1</v>
      </c>
      <c r="X66" s="86">
        <v>1</v>
      </c>
      <c r="Y66" s="86">
        <v>1</v>
      </c>
      <c r="AE66" s="88" t="e">
        <f>#REF!</f>
        <v>#REF!</v>
      </c>
      <c r="AF66" s="86" t="e">
        <f>#REF!</f>
        <v>#REF!</v>
      </c>
    </row>
    <row r="67" spans="1:32" x14ac:dyDescent="0.2">
      <c r="A67" s="17">
        <f t="shared" si="6"/>
        <v>64</v>
      </c>
      <c r="B67" s="5" t="e">
        <f>初期入力欄!#REF!</f>
        <v>#REF!</v>
      </c>
      <c r="C67" s="5" t="e">
        <f>初期入力欄!#REF!</f>
        <v>#REF!</v>
      </c>
      <c r="D67" s="4">
        <f>SUM('②-2 個人負担分・一人親方'!M67)</f>
        <v>0</v>
      </c>
      <c r="E67" s="4">
        <f>SUM('②-2 個人負担分・一人親方'!N67)</f>
        <v>0</v>
      </c>
      <c r="F67" s="4">
        <f>SUM('②-2 個人負担分・一人親方'!O67)</f>
        <v>0</v>
      </c>
      <c r="G67" s="4">
        <f>SUM('②-2 個人負担分・一人親方'!P67)</f>
        <v>0</v>
      </c>
      <c r="I67" s="68" t="e">
        <f>初期入力欄!#REF!</f>
        <v>#REF!</v>
      </c>
      <c r="J67" s="5">
        <f t="shared" si="8"/>
        <v>0</v>
      </c>
      <c r="K67" s="5">
        <f t="shared" si="9"/>
        <v>0</v>
      </c>
      <c r="L67" s="5">
        <f t="shared" si="10"/>
        <v>0</v>
      </c>
      <c r="M67" s="5">
        <f t="shared" si="11"/>
        <v>0</v>
      </c>
      <c r="N67" s="4">
        <f t="shared" si="4"/>
        <v>0</v>
      </c>
      <c r="O67" s="4">
        <f t="shared" si="4"/>
        <v>0</v>
      </c>
      <c r="P67" s="4">
        <f t="shared" si="4"/>
        <v>0</v>
      </c>
      <c r="Q67" s="4">
        <f t="shared" si="4"/>
        <v>0</v>
      </c>
      <c r="R67" s="12"/>
      <c r="S67" s="57" t="e">
        <f t="shared" si="5"/>
        <v>#REF!</v>
      </c>
      <c r="U67" s="85">
        <f t="shared" si="7"/>
        <v>78</v>
      </c>
      <c r="V67" s="83">
        <v>1</v>
      </c>
      <c r="W67" s="86">
        <v>1</v>
      </c>
      <c r="X67" s="86">
        <v>1</v>
      </c>
      <c r="Y67" s="86">
        <v>1</v>
      </c>
      <c r="AE67" s="88" t="e">
        <f>#REF!</f>
        <v>#REF!</v>
      </c>
      <c r="AF67" s="86" t="e">
        <f>#REF!</f>
        <v>#REF!</v>
      </c>
    </row>
    <row r="68" spans="1:32" x14ac:dyDescent="0.2">
      <c r="A68" s="17">
        <f t="shared" si="6"/>
        <v>65</v>
      </c>
      <c r="B68" s="5" t="e">
        <f>初期入力欄!#REF!</f>
        <v>#REF!</v>
      </c>
      <c r="C68" s="5" t="e">
        <f>初期入力欄!#REF!</f>
        <v>#REF!</v>
      </c>
      <c r="D68" s="4">
        <f>SUM('②-2 個人負担分・一人親方'!M68)</f>
        <v>0</v>
      </c>
      <c r="E68" s="4">
        <f>SUM('②-2 個人負担分・一人親方'!N68)</f>
        <v>0</v>
      </c>
      <c r="F68" s="4">
        <f>SUM('②-2 個人負担分・一人親方'!O68)</f>
        <v>0</v>
      </c>
      <c r="G68" s="4">
        <f>SUM('②-2 個人負担分・一人親方'!P68)</f>
        <v>0</v>
      </c>
      <c r="I68" s="68" t="e">
        <f>初期入力欄!#REF!</f>
        <v>#REF!</v>
      </c>
      <c r="J68" s="5">
        <f t="shared" ref="J68:J99" si="12">SUMIF(U:U,I:I,W:W)</f>
        <v>0</v>
      </c>
      <c r="K68" s="5">
        <f t="shared" ref="K68:K103" si="13">SUMIF(U:U,I:I,Y:Y)</f>
        <v>0</v>
      </c>
      <c r="L68" s="5">
        <f t="shared" ref="L68:L103" si="14">SUMIF(U:U,I:I,AA:AA)</f>
        <v>0</v>
      </c>
      <c r="M68" s="5">
        <f t="shared" ref="M68:M103" si="15">SUMIF(U:U,I:I,AC:AC)</f>
        <v>0</v>
      </c>
      <c r="N68" s="4">
        <f t="shared" si="4"/>
        <v>0</v>
      </c>
      <c r="O68" s="4">
        <f t="shared" si="4"/>
        <v>0</v>
      </c>
      <c r="P68" s="4">
        <f t="shared" si="4"/>
        <v>0</v>
      </c>
      <c r="Q68" s="4">
        <f t="shared" ref="Q68:Q103" si="16">SUM(G68)*M68</f>
        <v>0</v>
      </c>
      <c r="R68" s="12"/>
      <c r="S68" s="57" t="e">
        <f t="shared" si="5"/>
        <v>#REF!</v>
      </c>
      <c r="U68" s="85">
        <f t="shared" si="7"/>
        <v>79</v>
      </c>
      <c r="V68" s="83">
        <v>1</v>
      </c>
      <c r="W68" s="86">
        <v>1</v>
      </c>
      <c r="X68" s="86">
        <v>1</v>
      </c>
      <c r="Y68" s="86">
        <v>1</v>
      </c>
      <c r="AE68" s="88" t="e">
        <f>#REF!</f>
        <v>#REF!</v>
      </c>
      <c r="AF68" s="86" t="e">
        <f>#REF!</f>
        <v>#REF!</v>
      </c>
    </row>
    <row r="69" spans="1:32" x14ac:dyDescent="0.2">
      <c r="A69" s="17">
        <f t="shared" si="6"/>
        <v>66</v>
      </c>
      <c r="B69" s="5" t="e">
        <f>初期入力欄!#REF!</f>
        <v>#REF!</v>
      </c>
      <c r="C69" s="5" t="e">
        <f>初期入力欄!#REF!</f>
        <v>#REF!</v>
      </c>
      <c r="D69" s="4">
        <f>SUM('②-2 個人負担分・一人親方'!M69)</f>
        <v>0</v>
      </c>
      <c r="E69" s="4">
        <f>SUM('②-2 個人負担分・一人親方'!N69)</f>
        <v>0</v>
      </c>
      <c r="F69" s="4">
        <f>SUM('②-2 個人負担分・一人親方'!O69)</f>
        <v>0</v>
      </c>
      <c r="G69" s="4">
        <f>SUM('②-2 個人負担分・一人親方'!P69)</f>
        <v>0</v>
      </c>
      <c r="I69" s="68" t="e">
        <f>初期入力欄!#REF!</f>
        <v>#REF!</v>
      </c>
      <c r="J69" s="5">
        <f t="shared" si="12"/>
        <v>0</v>
      </c>
      <c r="K69" s="5">
        <f t="shared" si="13"/>
        <v>0</v>
      </c>
      <c r="L69" s="5">
        <f t="shared" si="14"/>
        <v>0</v>
      </c>
      <c r="M69" s="5">
        <f t="shared" si="15"/>
        <v>0</v>
      </c>
      <c r="N69" s="4">
        <f t="shared" ref="N69:P103" si="17">SUM(D69)*J69</f>
        <v>0</v>
      </c>
      <c r="O69" s="4">
        <f t="shared" si="17"/>
        <v>0</v>
      </c>
      <c r="P69" s="4">
        <f t="shared" si="17"/>
        <v>0</v>
      </c>
      <c r="Q69" s="4">
        <f t="shared" si="16"/>
        <v>0</v>
      </c>
      <c r="R69" s="12"/>
      <c r="S69" s="57" t="e">
        <f t="shared" ref="S69:S103" si="18">SUMIF(AE:AE,I69,AF:AF)</f>
        <v>#REF!</v>
      </c>
      <c r="U69" s="85">
        <f t="shared" si="7"/>
        <v>80</v>
      </c>
      <c r="V69" s="83">
        <v>1</v>
      </c>
      <c r="W69" s="86">
        <v>1</v>
      </c>
      <c r="X69" s="86">
        <v>1</v>
      </c>
      <c r="Y69" s="86">
        <v>1</v>
      </c>
      <c r="AE69" s="88" t="e">
        <f>#REF!</f>
        <v>#REF!</v>
      </c>
      <c r="AF69" s="86" t="e">
        <f>#REF!</f>
        <v>#REF!</v>
      </c>
    </row>
    <row r="70" spans="1:32" x14ac:dyDescent="0.2">
      <c r="A70" s="17">
        <f t="shared" ref="A70:A103" si="19">SUM(A69)+1</f>
        <v>67</v>
      </c>
      <c r="B70" s="5" t="e">
        <f>初期入力欄!#REF!</f>
        <v>#REF!</v>
      </c>
      <c r="C70" s="5" t="e">
        <f>初期入力欄!#REF!</f>
        <v>#REF!</v>
      </c>
      <c r="D70" s="4">
        <f>SUM('②-2 個人負担分・一人親方'!M70)</f>
        <v>0</v>
      </c>
      <c r="E70" s="4">
        <f>SUM('②-2 個人負担分・一人親方'!N70)</f>
        <v>0</v>
      </c>
      <c r="F70" s="4">
        <f>SUM('②-2 個人負担分・一人親方'!O70)</f>
        <v>0</v>
      </c>
      <c r="G70" s="4">
        <f>SUM('②-2 個人負担分・一人親方'!P70)</f>
        <v>0</v>
      </c>
      <c r="I70" s="68" t="e">
        <f>初期入力欄!#REF!</f>
        <v>#REF!</v>
      </c>
      <c r="J70" s="5">
        <f t="shared" si="12"/>
        <v>0</v>
      </c>
      <c r="K70" s="5">
        <f t="shared" si="13"/>
        <v>0</v>
      </c>
      <c r="L70" s="5">
        <f t="shared" si="14"/>
        <v>0</v>
      </c>
      <c r="M70" s="5">
        <f t="shared" si="15"/>
        <v>0</v>
      </c>
      <c r="N70" s="4">
        <f t="shared" si="17"/>
        <v>0</v>
      </c>
      <c r="O70" s="4">
        <f t="shared" si="17"/>
        <v>0</v>
      </c>
      <c r="P70" s="4">
        <f t="shared" si="17"/>
        <v>0</v>
      </c>
      <c r="Q70" s="4">
        <f t="shared" si="16"/>
        <v>0</v>
      </c>
      <c r="R70" s="12"/>
      <c r="S70" s="57" t="e">
        <f t="shared" si="18"/>
        <v>#REF!</v>
      </c>
      <c r="U70" s="85">
        <f t="shared" ref="U70:U89" si="20">SUM(U69)+1</f>
        <v>81</v>
      </c>
      <c r="V70" s="83">
        <v>1</v>
      </c>
      <c r="W70" s="86">
        <v>1</v>
      </c>
      <c r="X70" s="86">
        <v>1</v>
      </c>
      <c r="Y70" s="86">
        <v>1</v>
      </c>
      <c r="AE70" s="88" t="e">
        <f>#REF!</f>
        <v>#REF!</v>
      </c>
      <c r="AF70" s="86" t="e">
        <f>#REF!</f>
        <v>#REF!</v>
      </c>
    </row>
    <row r="71" spans="1:32" x14ac:dyDescent="0.2">
      <c r="A71" s="17">
        <f t="shared" si="19"/>
        <v>68</v>
      </c>
      <c r="B71" s="5" t="e">
        <f>初期入力欄!#REF!</f>
        <v>#REF!</v>
      </c>
      <c r="C71" s="5" t="e">
        <f>初期入力欄!#REF!</f>
        <v>#REF!</v>
      </c>
      <c r="D71" s="4">
        <f>SUM('②-2 個人負担分・一人親方'!M71)</f>
        <v>0</v>
      </c>
      <c r="E71" s="4">
        <f>SUM('②-2 個人負担分・一人親方'!N71)</f>
        <v>0</v>
      </c>
      <c r="F71" s="4">
        <f>SUM('②-2 個人負担分・一人親方'!O71)</f>
        <v>0</v>
      </c>
      <c r="G71" s="4">
        <f>SUM('②-2 個人負担分・一人親方'!P71)</f>
        <v>0</v>
      </c>
      <c r="I71" s="68" t="e">
        <f>初期入力欄!#REF!</f>
        <v>#REF!</v>
      </c>
      <c r="J71" s="5">
        <f t="shared" si="12"/>
        <v>0</v>
      </c>
      <c r="K71" s="5">
        <f t="shared" si="13"/>
        <v>0</v>
      </c>
      <c r="L71" s="5">
        <f t="shared" si="14"/>
        <v>0</v>
      </c>
      <c r="M71" s="5">
        <f t="shared" si="15"/>
        <v>0</v>
      </c>
      <c r="N71" s="4">
        <f t="shared" si="17"/>
        <v>0</v>
      </c>
      <c r="O71" s="4">
        <f t="shared" si="17"/>
        <v>0</v>
      </c>
      <c r="P71" s="4">
        <f t="shared" si="17"/>
        <v>0</v>
      </c>
      <c r="Q71" s="4">
        <f t="shared" si="16"/>
        <v>0</v>
      </c>
      <c r="R71" s="12"/>
      <c r="S71" s="57" t="e">
        <f t="shared" si="18"/>
        <v>#REF!</v>
      </c>
      <c r="U71" s="85">
        <f t="shared" si="20"/>
        <v>82</v>
      </c>
      <c r="V71" s="83">
        <v>1</v>
      </c>
      <c r="W71" s="86">
        <v>1</v>
      </c>
      <c r="X71" s="86">
        <v>1</v>
      </c>
      <c r="Y71" s="86">
        <v>1</v>
      </c>
      <c r="AE71" s="88" t="e">
        <f>#REF!</f>
        <v>#REF!</v>
      </c>
      <c r="AF71" s="86" t="e">
        <f>#REF!</f>
        <v>#REF!</v>
      </c>
    </row>
    <row r="72" spans="1:32" x14ac:dyDescent="0.2">
      <c r="A72" s="17">
        <f t="shared" si="19"/>
        <v>69</v>
      </c>
      <c r="B72" s="5" t="e">
        <f>初期入力欄!#REF!</f>
        <v>#REF!</v>
      </c>
      <c r="C72" s="5" t="e">
        <f>初期入力欄!#REF!</f>
        <v>#REF!</v>
      </c>
      <c r="D72" s="4">
        <f>SUM('②-2 個人負担分・一人親方'!M72)</f>
        <v>0</v>
      </c>
      <c r="E72" s="4">
        <f>SUM('②-2 個人負担分・一人親方'!N72)</f>
        <v>0</v>
      </c>
      <c r="F72" s="4">
        <f>SUM('②-2 個人負担分・一人親方'!O72)</f>
        <v>0</v>
      </c>
      <c r="G72" s="4">
        <f>SUM('②-2 個人負担分・一人親方'!P72)</f>
        <v>0</v>
      </c>
      <c r="I72" s="68" t="e">
        <f>初期入力欄!#REF!</f>
        <v>#REF!</v>
      </c>
      <c r="J72" s="5">
        <f t="shared" si="12"/>
        <v>0</v>
      </c>
      <c r="K72" s="5">
        <f t="shared" si="13"/>
        <v>0</v>
      </c>
      <c r="L72" s="5">
        <f t="shared" si="14"/>
        <v>0</v>
      </c>
      <c r="M72" s="5">
        <f t="shared" si="15"/>
        <v>0</v>
      </c>
      <c r="N72" s="4">
        <f t="shared" si="17"/>
        <v>0</v>
      </c>
      <c r="O72" s="4">
        <f t="shared" si="17"/>
        <v>0</v>
      </c>
      <c r="P72" s="4">
        <f t="shared" si="17"/>
        <v>0</v>
      </c>
      <c r="Q72" s="4">
        <f t="shared" si="16"/>
        <v>0</v>
      </c>
      <c r="R72" s="12"/>
      <c r="S72" s="57" t="e">
        <f t="shared" si="18"/>
        <v>#REF!</v>
      </c>
      <c r="U72" s="85">
        <f t="shared" si="20"/>
        <v>83</v>
      </c>
      <c r="V72" s="83">
        <v>1</v>
      </c>
      <c r="W72" s="86">
        <v>1</v>
      </c>
      <c r="X72" s="86">
        <v>1</v>
      </c>
      <c r="Y72" s="86">
        <v>1</v>
      </c>
      <c r="AE72" s="88" t="e">
        <f>#REF!</f>
        <v>#REF!</v>
      </c>
      <c r="AF72" s="86" t="e">
        <f>#REF!</f>
        <v>#REF!</v>
      </c>
    </row>
    <row r="73" spans="1:32" x14ac:dyDescent="0.2">
      <c r="A73" s="17">
        <f t="shared" si="19"/>
        <v>70</v>
      </c>
      <c r="B73" s="5" t="e">
        <f>初期入力欄!#REF!</f>
        <v>#REF!</v>
      </c>
      <c r="C73" s="5" t="e">
        <f>初期入力欄!#REF!</f>
        <v>#REF!</v>
      </c>
      <c r="D73" s="4">
        <f>SUM('②-2 個人負担分・一人親方'!M73)</f>
        <v>0</v>
      </c>
      <c r="E73" s="4">
        <f>SUM('②-2 個人負担分・一人親方'!N73)</f>
        <v>0</v>
      </c>
      <c r="F73" s="4">
        <f>SUM('②-2 個人負担分・一人親方'!O73)</f>
        <v>0</v>
      </c>
      <c r="G73" s="4">
        <f>SUM('②-2 個人負担分・一人親方'!P73)</f>
        <v>0</v>
      </c>
      <c r="I73" s="68" t="e">
        <f>初期入力欄!#REF!</f>
        <v>#REF!</v>
      </c>
      <c r="J73" s="5">
        <f t="shared" si="12"/>
        <v>0</v>
      </c>
      <c r="K73" s="5">
        <f t="shared" si="13"/>
        <v>0</v>
      </c>
      <c r="L73" s="5">
        <f t="shared" si="14"/>
        <v>0</v>
      </c>
      <c r="M73" s="5">
        <f t="shared" si="15"/>
        <v>0</v>
      </c>
      <c r="N73" s="4">
        <f t="shared" si="17"/>
        <v>0</v>
      </c>
      <c r="O73" s="4">
        <f t="shared" si="17"/>
        <v>0</v>
      </c>
      <c r="P73" s="4">
        <f t="shared" si="17"/>
        <v>0</v>
      </c>
      <c r="Q73" s="4">
        <f t="shared" si="16"/>
        <v>0</v>
      </c>
      <c r="R73" s="12"/>
      <c r="S73" s="57" t="e">
        <f t="shared" si="18"/>
        <v>#REF!</v>
      </c>
      <c r="U73" s="85">
        <f t="shared" si="20"/>
        <v>84</v>
      </c>
      <c r="V73" s="83">
        <v>1</v>
      </c>
      <c r="W73" s="86">
        <v>1</v>
      </c>
      <c r="X73" s="86">
        <v>1</v>
      </c>
      <c r="Y73" s="86">
        <v>1</v>
      </c>
      <c r="AE73" s="88" t="e">
        <f>#REF!</f>
        <v>#REF!</v>
      </c>
      <c r="AF73" s="86" t="e">
        <f>#REF!</f>
        <v>#REF!</v>
      </c>
    </row>
    <row r="74" spans="1:32" x14ac:dyDescent="0.2">
      <c r="A74" s="17">
        <f t="shared" si="19"/>
        <v>71</v>
      </c>
      <c r="B74" s="5" t="e">
        <f>初期入力欄!#REF!</f>
        <v>#REF!</v>
      </c>
      <c r="C74" s="5" t="e">
        <f>初期入力欄!#REF!</f>
        <v>#REF!</v>
      </c>
      <c r="D74" s="4">
        <f>SUM('②-2 個人負担分・一人親方'!M74)</f>
        <v>0</v>
      </c>
      <c r="E74" s="4">
        <f>SUM('②-2 個人負担分・一人親方'!N74)</f>
        <v>0</v>
      </c>
      <c r="F74" s="4">
        <f>SUM('②-2 個人負担分・一人親方'!O74)</f>
        <v>0</v>
      </c>
      <c r="G74" s="4">
        <f>SUM('②-2 個人負担分・一人親方'!P74)</f>
        <v>0</v>
      </c>
      <c r="I74" s="68" t="e">
        <f>初期入力欄!#REF!</f>
        <v>#REF!</v>
      </c>
      <c r="J74" s="5">
        <f t="shared" si="12"/>
        <v>0</v>
      </c>
      <c r="K74" s="5">
        <f t="shared" si="13"/>
        <v>0</v>
      </c>
      <c r="L74" s="5">
        <f t="shared" si="14"/>
        <v>0</v>
      </c>
      <c r="M74" s="5">
        <f t="shared" si="15"/>
        <v>0</v>
      </c>
      <c r="N74" s="4">
        <f t="shared" si="17"/>
        <v>0</v>
      </c>
      <c r="O74" s="4">
        <f t="shared" si="17"/>
        <v>0</v>
      </c>
      <c r="P74" s="4">
        <f t="shared" si="17"/>
        <v>0</v>
      </c>
      <c r="Q74" s="4">
        <f t="shared" si="16"/>
        <v>0</v>
      </c>
      <c r="R74" s="12"/>
      <c r="S74" s="57" t="e">
        <f t="shared" si="18"/>
        <v>#REF!</v>
      </c>
      <c r="U74" s="85">
        <f t="shared" si="20"/>
        <v>85</v>
      </c>
      <c r="V74" s="83">
        <v>1</v>
      </c>
      <c r="W74" s="86">
        <v>1</v>
      </c>
      <c r="X74" s="86">
        <v>1</v>
      </c>
      <c r="Y74" s="86">
        <v>1</v>
      </c>
      <c r="AE74" s="88" t="e">
        <f>#REF!</f>
        <v>#REF!</v>
      </c>
      <c r="AF74" s="86" t="e">
        <f>#REF!</f>
        <v>#REF!</v>
      </c>
    </row>
    <row r="75" spans="1:32" x14ac:dyDescent="0.2">
      <c r="A75" s="17">
        <f t="shared" si="19"/>
        <v>72</v>
      </c>
      <c r="B75" s="5" t="e">
        <f>初期入力欄!#REF!</f>
        <v>#REF!</v>
      </c>
      <c r="C75" s="5" t="e">
        <f>初期入力欄!#REF!</f>
        <v>#REF!</v>
      </c>
      <c r="D75" s="4">
        <f>SUM('②-2 個人負担分・一人親方'!M75)</f>
        <v>0</v>
      </c>
      <c r="E75" s="4">
        <f>SUM('②-2 個人負担分・一人親方'!N75)</f>
        <v>0</v>
      </c>
      <c r="F75" s="4">
        <f>SUM('②-2 個人負担分・一人親方'!O75)</f>
        <v>0</v>
      </c>
      <c r="G75" s="4">
        <f>SUM('②-2 個人負担分・一人親方'!P75)</f>
        <v>0</v>
      </c>
      <c r="I75" s="68" t="e">
        <f>初期入力欄!#REF!</f>
        <v>#REF!</v>
      </c>
      <c r="J75" s="5">
        <f t="shared" si="12"/>
        <v>0</v>
      </c>
      <c r="K75" s="5">
        <f t="shared" si="13"/>
        <v>0</v>
      </c>
      <c r="L75" s="5">
        <f t="shared" si="14"/>
        <v>0</v>
      </c>
      <c r="M75" s="5">
        <f t="shared" si="15"/>
        <v>0</v>
      </c>
      <c r="N75" s="4">
        <f t="shared" si="17"/>
        <v>0</v>
      </c>
      <c r="O75" s="4">
        <f t="shared" si="17"/>
        <v>0</v>
      </c>
      <c r="P75" s="4">
        <f t="shared" si="17"/>
        <v>0</v>
      </c>
      <c r="Q75" s="4">
        <f t="shared" si="16"/>
        <v>0</v>
      </c>
      <c r="R75" s="12"/>
      <c r="S75" s="57" t="e">
        <f t="shared" si="18"/>
        <v>#REF!</v>
      </c>
      <c r="U75" s="85">
        <f t="shared" si="20"/>
        <v>86</v>
      </c>
      <c r="V75" s="83">
        <v>1</v>
      </c>
      <c r="W75" s="86">
        <v>1</v>
      </c>
      <c r="X75" s="86">
        <v>1</v>
      </c>
      <c r="Y75" s="86">
        <v>1</v>
      </c>
      <c r="AE75" s="88" t="e">
        <f>#REF!</f>
        <v>#REF!</v>
      </c>
      <c r="AF75" s="86" t="e">
        <f>#REF!</f>
        <v>#REF!</v>
      </c>
    </row>
    <row r="76" spans="1:32" x14ac:dyDescent="0.2">
      <c r="A76" s="17">
        <f t="shared" si="19"/>
        <v>73</v>
      </c>
      <c r="B76" s="5" t="e">
        <f>初期入力欄!#REF!</f>
        <v>#REF!</v>
      </c>
      <c r="C76" s="5" t="e">
        <f>初期入力欄!#REF!</f>
        <v>#REF!</v>
      </c>
      <c r="D76" s="4">
        <f>SUM('②-2 個人負担分・一人親方'!M76)</f>
        <v>0</v>
      </c>
      <c r="E76" s="4">
        <f>SUM('②-2 個人負担分・一人親方'!N76)</f>
        <v>0</v>
      </c>
      <c r="F76" s="4">
        <f>SUM('②-2 個人負担分・一人親方'!O76)</f>
        <v>0</v>
      </c>
      <c r="G76" s="4">
        <f>SUM('②-2 個人負担分・一人親方'!P76)</f>
        <v>0</v>
      </c>
      <c r="I76" s="68" t="e">
        <f>初期入力欄!#REF!</f>
        <v>#REF!</v>
      </c>
      <c r="J76" s="5">
        <f t="shared" si="12"/>
        <v>0</v>
      </c>
      <c r="K76" s="5">
        <f t="shared" si="13"/>
        <v>0</v>
      </c>
      <c r="L76" s="5">
        <f t="shared" si="14"/>
        <v>0</v>
      </c>
      <c r="M76" s="5">
        <f t="shared" si="15"/>
        <v>0</v>
      </c>
      <c r="N76" s="4">
        <f t="shared" si="17"/>
        <v>0</v>
      </c>
      <c r="O76" s="4">
        <f t="shared" si="17"/>
        <v>0</v>
      </c>
      <c r="P76" s="4">
        <f t="shared" si="17"/>
        <v>0</v>
      </c>
      <c r="Q76" s="4">
        <f t="shared" si="16"/>
        <v>0</v>
      </c>
      <c r="R76" s="12"/>
      <c r="S76" s="57" t="e">
        <f t="shared" si="18"/>
        <v>#REF!</v>
      </c>
      <c r="U76" s="85">
        <f t="shared" si="20"/>
        <v>87</v>
      </c>
      <c r="V76" s="83">
        <v>1</v>
      </c>
      <c r="W76" s="86">
        <v>1</v>
      </c>
      <c r="X76" s="86">
        <v>1</v>
      </c>
      <c r="Y76" s="86">
        <v>1</v>
      </c>
      <c r="AE76" s="88" t="e">
        <f>#REF!</f>
        <v>#REF!</v>
      </c>
      <c r="AF76" s="86" t="e">
        <f>#REF!</f>
        <v>#REF!</v>
      </c>
    </row>
    <row r="77" spans="1:32" x14ac:dyDescent="0.2">
      <c r="A77" s="17">
        <f t="shared" si="19"/>
        <v>74</v>
      </c>
      <c r="B77" s="5" t="e">
        <f>初期入力欄!#REF!</f>
        <v>#REF!</v>
      </c>
      <c r="C77" s="5" t="e">
        <f>初期入力欄!#REF!</f>
        <v>#REF!</v>
      </c>
      <c r="D77" s="4">
        <f>SUM('②-2 個人負担分・一人親方'!M77)</f>
        <v>0</v>
      </c>
      <c r="E77" s="4">
        <f>SUM('②-2 個人負担分・一人親方'!N77)</f>
        <v>0</v>
      </c>
      <c r="F77" s="4">
        <f>SUM('②-2 個人負担分・一人親方'!O77)</f>
        <v>0</v>
      </c>
      <c r="G77" s="4">
        <f>SUM('②-2 個人負担分・一人親方'!P77)</f>
        <v>0</v>
      </c>
      <c r="I77" s="68" t="e">
        <f>初期入力欄!#REF!</f>
        <v>#REF!</v>
      </c>
      <c r="J77" s="5">
        <f t="shared" si="12"/>
        <v>0</v>
      </c>
      <c r="K77" s="5">
        <f t="shared" si="13"/>
        <v>0</v>
      </c>
      <c r="L77" s="5">
        <f t="shared" si="14"/>
        <v>0</v>
      </c>
      <c r="M77" s="5">
        <f t="shared" si="15"/>
        <v>0</v>
      </c>
      <c r="N77" s="4">
        <f t="shared" si="17"/>
        <v>0</v>
      </c>
      <c r="O77" s="4">
        <f t="shared" si="17"/>
        <v>0</v>
      </c>
      <c r="P77" s="4">
        <f t="shared" si="17"/>
        <v>0</v>
      </c>
      <c r="Q77" s="4">
        <f t="shared" si="16"/>
        <v>0</v>
      </c>
      <c r="R77" s="12"/>
      <c r="S77" s="57" t="e">
        <f t="shared" si="18"/>
        <v>#REF!</v>
      </c>
      <c r="U77" s="85">
        <f t="shared" si="20"/>
        <v>88</v>
      </c>
      <c r="V77" s="83">
        <v>1</v>
      </c>
      <c r="W77" s="86">
        <v>1</v>
      </c>
      <c r="X77" s="86">
        <v>1</v>
      </c>
      <c r="Y77" s="86">
        <v>1</v>
      </c>
      <c r="AE77" s="88" t="e">
        <f>#REF!</f>
        <v>#REF!</v>
      </c>
      <c r="AF77" s="86" t="e">
        <f>#REF!</f>
        <v>#REF!</v>
      </c>
    </row>
    <row r="78" spans="1:32" x14ac:dyDescent="0.2">
      <c r="A78" s="17">
        <f t="shared" si="19"/>
        <v>75</v>
      </c>
      <c r="B78" s="5" t="e">
        <f>初期入力欄!#REF!</f>
        <v>#REF!</v>
      </c>
      <c r="C78" s="5" t="e">
        <f>初期入力欄!#REF!</f>
        <v>#REF!</v>
      </c>
      <c r="D78" s="4">
        <f>SUM('②-2 個人負担分・一人親方'!M78)</f>
        <v>0</v>
      </c>
      <c r="E78" s="4">
        <f>SUM('②-2 個人負担分・一人親方'!N78)</f>
        <v>0</v>
      </c>
      <c r="F78" s="4">
        <f>SUM('②-2 個人負担分・一人親方'!O78)</f>
        <v>0</v>
      </c>
      <c r="G78" s="4">
        <f>SUM('②-2 個人負担分・一人親方'!P78)</f>
        <v>0</v>
      </c>
      <c r="I78" s="68" t="e">
        <f>初期入力欄!#REF!</f>
        <v>#REF!</v>
      </c>
      <c r="J78" s="5">
        <f t="shared" si="12"/>
        <v>0</v>
      </c>
      <c r="K78" s="5">
        <f t="shared" si="13"/>
        <v>0</v>
      </c>
      <c r="L78" s="5">
        <f t="shared" si="14"/>
        <v>0</v>
      </c>
      <c r="M78" s="5">
        <f t="shared" si="15"/>
        <v>0</v>
      </c>
      <c r="N78" s="4">
        <f t="shared" si="17"/>
        <v>0</v>
      </c>
      <c r="O78" s="4">
        <f t="shared" si="17"/>
        <v>0</v>
      </c>
      <c r="P78" s="4">
        <f t="shared" si="17"/>
        <v>0</v>
      </c>
      <c r="Q78" s="4">
        <f t="shared" si="16"/>
        <v>0</v>
      </c>
      <c r="R78" s="12"/>
      <c r="S78" s="57" t="e">
        <f t="shared" si="18"/>
        <v>#REF!</v>
      </c>
      <c r="U78" s="85">
        <f t="shared" si="20"/>
        <v>89</v>
      </c>
      <c r="V78" s="83">
        <v>1</v>
      </c>
      <c r="W78" s="86">
        <v>1</v>
      </c>
      <c r="X78" s="86">
        <v>1</v>
      </c>
      <c r="Y78" s="86">
        <v>1</v>
      </c>
      <c r="AE78" s="88" t="e">
        <f>#REF!</f>
        <v>#REF!</v>
      </c>
      <c r="AF78" s="86" t="e">
        <f>#REF!</f>
        <v>#REF!</v>
      </c>
    </row>
    <row r="79" spans="1:32" x14ac:dyDescent="0.2">
      <c r="A79" s="17">
        <f t="shared" si="19"/>
        <v>76</v>
      </c>
      <c r="B79" s="5" t="e">
        <f>初期入力欄!#REF!</f>
        <v>#REF!</v>
      </c>
      <c r="C79" s="5" t="e">
        <f>初期入力欄!#REF!</f>
        <v>#REF!</v>
      </c>
      <c r="D79" s="4">
        <f>SUM('②-2 個人負担分・一人親方'!M79)</f>
        <v>0</v>
      </c>
      <c r="E79" s="4">
        <f>SUM('②-2 個人負担分・一人親方'!N79)</f>
        <v>0</v>
      </c>
      <c r="F79" s="4">
        <f>SUM('②-2 個人負担分・一人親方'!O79)</f>
        <v>0</v>
      </c>
      <c r="G79" s="4">
        <f>SUM('②-2 個人負担分・一人親方'!P79)</f>
        <v>0</v>
      </c>
      <c r="I79" s="68" t="e">
        <f>初期入力欄!#REF!</f>
        <v>#REF!</v>
      </c>
      <c r="J79" s="5">
        <f t="shared" si="12"/>
        <v>0</v>
      </c>
      <c r="K79" s="5">
        <f t="shared" si="13"/>
        <v>0</v>
      </c>
      <c r="L79" s="5">
        <f t="shared" si="14"/>
        <v>0</v>
      </c>
      <c r="M79" s="5">
        <f t="shared" si="15"/>
        <v>0</v>
      </c>
      <c r="N79" s="4">
        <f t="shared" si="17"/>
        <v>0</v>
      </c>
      <c r="O79" s="4">
        <f t="shared" si="17"/>
        <v>0</v>
      </c>
      <c r="P79" s="4">
        <f t="shared" si="17"/>
        <v>0</v>
      </c>
      <c r="Q79" s="4">
        <f t="shared" si="16"/>
        <v>0</v>
      </c>
      <c r="R79" s="12"/>
      <c r="S79" s="57" t="e">
        <f t="shared" si="18"/>
        <v>#REF!</v>
      </c>
      <c r="U79" s="85">
        <f t="shared" si="20"/>
        <v>90</v>
      </c>
      <c r="V79" s="83">
        <v>1</v>
      </c>
      <c r="W79" s="86">
        <v>1</v>
      </c>
      <c r="X79" s="86">
        <v>1</v>
      </c>
      <c r="Y79" s="86">
        <v>1</v>
      </c>
      <c r="AE79" s="88" t="e">
        <f>#REF!</f>
        <v>#REF!</v>
      </c>
      <c r="AF79" s="86" t="e">
        <f>#REF!</f>
        <v>#REF!</v>
      </c>
    </row>
    <row r="80" spans="1:32" x14ac:dyDescent="0.2">
      <c r="A80" s="17">
        <f t="shared" si="19"/>
        <v>77</v>
      </c>
      <c r="B80" s="5" t="e">
        <f>初期入力欄!#REF!</f>
        <v>#REF!</v>
      </c>
      <c r="C80" s="5" t="e">
        <f>初期入力欄!#REF!</f>
        <v>#REF!</v>
      </c>
      <c r="D80" s="4">
        <f>SUM('②-2 個人負担分・一人親方'!M80)</f>
        <v>0</v>
      </c>
      <c r="E80" s="4">
        <f>SUM('②-2 個人負担分・一人親方'!N80)</f>
        <v>0</v>
      </c>
      <c r="F80" s="4">
        <f>SUM('②-2 個人負担分・一人親方'!O80)</f>
        <v>0</v>
      </c>
      <c r="G80" s="4">
        <f>SUM('②-2 個人負担分・一人親方'!P80)</f>
        <v>0</v>
      </c>
      <c r="I80" s="68" t="e">
        <f>初期入力欄!#REF!</f>
        <v>#REF!</v>
      </c>
      <c r="J80" s="5">
        <f t="shared" si="12"/>
        <v>0</v>
      </c>
      <c r="K80" s="5">
        <f t="shared" si="13"/>
        <v>0</v>
      </c>
      <c r="L80" s="5">
        <f t="shared" si="14"/>
        <v>0</v>
      </c>
      <c r="M80" s="5">
        <f t="shared" si="15"/>
        <v>0</v>
      </c>
      <c r="N80" s="4">
        <f t="shared" si="17"/>
        <v>0</v>
      </c>
      <c r="O80" s="4">
        <f t="shared" si="17"/>
        <v>0</v>
      </c>
      <c r="P80" s="4">
        <f t="shared" si="17"/>
        <v>0</v>
      </c>
      <c r="Q80" s="4">
        <f t="shared" si="16"/>
        <v>0</v>
      </c>
      <c r="R80" s="12"/>
      <c r="S80" s="57" t="e">
        <f t="shared" si="18"/>
        <v>#REF!</v>
      </c>
      <c r="U80" s="85">
        <f t="shared" si="20"/>
        <v>91</v>
      </c>
      <c r="V80" s="83">
        <v>1</v>
      </c>
      <c r="W80" s="86">
        <v>1</v>
      </c>
      <c r="X80" s="86">
        <v>1</v>
      </c>
      <c r="Y80" s="86">
        <v>1</v>
      </c>
      <c r="AE80" s="88" t="e">
        <f>#REF!</f>
        <v>#REF!</v>
      </c>
      <c r="AF80" s="86" t="e">
        <f>#REF!</f>
        <v>#REF!</v>
      </c>
    </row>
    <row r="81" spans="1:32" x14ac:dyDescent="0.2">
      <c r="A81" s="17">
        <f t="shared" si="19"/>
        <v>78</v>
      </c>
      <c r="B81" s="5" t="e">
        <f>初期入力欄!#REF!</f>
        <v>#REF!</v>
      </c>
      <c r="C81" s="5" t="e">
        <f>初期入力欄!#REF!</f>
        <v>#REF!</v>
      </c>
      <c r="D81" s="4">
        <f>SUM('②-2 個人負担分・一人親方'!M81)</f>
        <v>0</v>
      </c>
      <c r="E81" s="4">
        <f>SUM('②-2 個人負担分・一人親方'!N81)</f>
        <v>0</v>
      </c>
      <c r="F81" s="4">
        <f>SUM('②-2 個人負担分・一人親方'!O81)</f>
        <v>0</v>
      </c>
      <c r="G81" s="4">
        <f>SUM('②-2 個人負担分・一人親方'!P81)</f>
        <v>0</v>
      </c>
      <c r="I81" s="68" t="e">
        <f>初期入力欄!#REF!</f>
        <v>#REF!</v>
      </c>
      <c r="J81" s="5">
        <f t="shared" si="12"/>
        <v>0</v>
      </c>
      <c r="K81" s="5">
        <f t="shared" si="13"/>
        <v>0</v>
      </c>
      <c r="L81" s="5">
        <f t="shared" si="14"/>
        <v>0</v>
      </c>
      <c r="M81" s="5">
        <f t="shared" si="15"/>
        <v>0</v>
      </c>
      <c r="N81" s="4">
        <f t="shared" si="17"/>
        <v>0</v>
      </c>
      <c r="O81" s="4">
        <f t="shared" si="17"/>
        <v>0</v>
      </c>
      <c r="P81" s="4">
        <f t="shared" si="17"/>
        <v>0</v>
      </c>
      <c r="Q81" s="4">
        <f t="shared" si="16"/>
        <v>0</v>
      </c>
      <c r="R81" s="12"/>
      <c r="S81" s="57" t="e">
        <f t="shared" si="18"/>
        <v>#REF!</v>
      </c>
      <c r="U81" s="85">
        <f t="shared" si="20"/>
        <v>92</v>
      </c>
      <c r="V81" s="83">
        <v>1</v>
      </c>
      <c r="W81" s="86">
        <v>1</v>
      </c>
      <c r="X81" s="86">
        <v>1</v>
      </c>
      <c r="Y81" s="86">
        <v>1</v>
      </c>
      <c r="AE81" s="88" t="e">
        <f>#REF!</f>
        <v>#REF!</v>
      </c>
      <c r="AF81" s="86" t="e">
        <f>#REF!</f>
        <v>#REF!</v>
      </c>
    </row>
    <row r="82" spans="1:32" x14ac:dyDescent="0.2">
      <c r="A82" s="17">
        <f t="shared" si="19"/>
        <v>79</v>
      </c>
      <c r="B82" s="5" t="e">
        <f>初期入力欄!#REF!</f>
        <v>#REF!</v>
      </c>
      <c r="C82" s="5" t="e">
        <f>初期入力欄!#REF!</f>
        <v>#REF!</v>
      </c>
      <c r="D82" s="4">
        <f>SUM('②-2 個人負担分・一人親方'!M82)</f>
        <v>0</v>
      </c>
      <c r="E82" s="4">
        <f>SUM('②-2 個人負担分・一人親方'!N82)</f>
        <v>0</v>
      </c>
      <c r="F82" s="4">
        <f>SUM('②-2 個人負担分・一人親方'!O82)</f>
        <v>0</v>
      </c>
      <c r="G82" s="4">
        <f>SUM('②-2 個人負担分・一人親方'!P82)</f>
        <v>0</v>
      </c>
      <c r="I82" s="68" t="e">
        <f>初期入力欄!#REF!</f>
        <v>#REF!</v>
      </c>
      <c r="J82" s="5">
        <f t="shared" si="12"/>
        <v>0</v>
      </c>
      <c r="K82" s="5">
        <f t="shared" si="13"/>
        <v>0</v>
      </c>
      <c r="L82" s="5">
        <f t="shared" si="14"/>
        <v>0</v>
      </c>
      <c r="M82" s="5">
        <f t="shared" si="15"/>
        <v>0</v>
      </c>
      <c r="N82" s="4">
        <f t="shared" si="17"/>
        <v>0</v>
      </c>
      <c r="O82" s="4">
        <f t="shared" si="17"/>
        <v>0</v>
      </c>
      <c r="P82" s="4">
        <f t="shared" si="17"/>
        <v>0</v>
      </c>
      <c r="Q82" s="4">
        <f t="shared" si="16"/>
        <v>0</v>
      </c>
      <c r="R82" s="12"/>
      <c r="S82" s="57" t="e">
        <f t="shared" si="18"/>
        <v>#REF!</v>
      </c>
      <c r="U82" s="85">
        <f t="shared" si="20"/>
        <v>93</v>
      </c>
      <c r="V82" s="83">
        <v>1</v>
      </c>
      <c r="W82" s="86">
        <v>1</v>
      </c>
      <c r="X82" s="86">
        <v>1</v>
      </c>
      <c r="Y82" s="86">
        <v>1</v>
      </c>
      <c r="AE82" s="88" t="e">
        <f>#REF!</f>
        <v>#REF!</v>
      </c>
      <c r="AF82" s="86" t="e">
        <f>#REF!</f>
        <v>#REF!</v>
      </c>
    </row>
    <row r="83" spans="1:32" x14ac:dyDescent="0.2">
      <c r="A83" s="17">
        <f t="shared" si="19"/>
        <v>80</v>
      </c>
      <c r="B83" s="5" t="e">
        <f>初期入力欄!#REF!</f>
        <v>#REF!</v>
      </c>
      <c r="C83" s="5" t="e">
        <f>初期入力欄!#REF!</f>
        <v>#REF!</v>
      </c>
      <c r="D83" s="4">
        <f>SUM('②-2 個人負担分・一人親方'!M83)</f>
        <v>0</v>
      </c>
      <c r="E83" s="4">
        <f>SUM('②-2 個人負担分・一人親方'!N83)</f>
        <v>0</v>
      </c>
      <c r="F83" s="4">
        <f>SUM('②-2 個人負担分・一人親方'!O83)</f>
        <v>0</v>
      </c>
      <c r="G83" s="4">
        <f>SUM('②-2 個人負担分・一人親方'!P83)</f>
        <v>0</v>
      </c>
      <c r="I83" s="68" t="e">
        <f>初期入力欄!#REF!</f>
        <v>#REF!</v>
      </c>
      <c r="J83" s="5">
        <f t="shared" si="12"/>
        <v>0</v>
      </c>
      <c r="K83" s="5">
        <f t="shared" si="13"/>
        <v>0</v>
      </c>
      <c r="L83" s="5">
        <f t="shared" si="14"/>
        <v>0</v>
      </c>
      <c r="M83" s="5">
        <f t="shared" si="15"/>
        <v>0</v>
      </c>
      <c r="N83" s="4">
        <f t="shared" si="17"/>
        <v>0</v>
      </c>
      <c r="O83" s="4">
        <f t="shared" si="17"/>
        <v>0</v>
      </c>
      <c r="P83" s="4">
        <f t="shared" si="17"/>
        <v>0</v>
      </c>
      <c r="Q83" s="4">
        <f t="shared" si="16"/>
        <v>0</v>
      </c>
      <c r="R83" s="12"/>
      <c r="S83" s="57" t="e">
        <f t="shared" si="18"/>
        <v>#REF!</v>
      </c>
      <c r="U83" s="85">
        <f t="shared" si="20"/>
        <v>94</v>
      </c>
      <c r="V83" s="83">
        <v>1</v>
      </c>
      <c r="W83" s="86">
        <v>1</v>
      </c>
      <c r="X83" s="86">
        <v>1</v>
      </c>
      <c r="Y83" s="86">
        <v>1</v>
      </c>
      <c r="AE83" s="88" t="e">
        <f>#REF!</f>
        <v>#REF!</v>
      </c>
      <c r="AF83" s="86" t="e">
        <f>#REF!</f>
        <v>#REF!</v>
      </c>
    </row>
    <row r="84" spans="1:32" x14ac:dyDescent="0.2">
      <c r="A84" s="17">
        <f t="shared" si="19"/>
        <v>81</v>
      </c>
      <c r="B84" s="5" t="e">
        <f>初期入力欄!#REF!</f>
        <v>#REF!</v>
      </c>
      <c r="C84" s="5" t="e">
        <f>初期入力欄!#REF!</f>
        <v>#REF!</v>
      </c>
      <c r="D84" s="4">
        <f>SUM('②-2 個人負担分・一人親方'!M84)</f>
        <v>0</v>
      </c>
      <c r="E84" s="4">
        <f>SUM('②-2 個人負担分・一人親方'!N84)</f>
        <v>0</v>
      </c>
      <c r="F84" s="4">
        <f>SUM('②-2 個人負担分・一人親方'!O84)</f>
        <v>0</v>
      </c>
      <c r="G84" s="4">
        <f>SUM('②-2 個人負担分・一人親方'!P84)</f>
        <v>0</v>
      </c>
      <c r="I84" s="68" t="e">
        <f>初期入力欄!#REF!</f>
        <v>#REF!</v>
      </c>
      <c r="J84" s="5">
        <f t="shared" si="12"/>
        <v>0</v>
      </c>
      <c r="K84" s="5">
        <f t="shared" si="13"/>
        <v>0</v>
      </c>
      <c r="L84" s="5">
        <f t="shared" si="14"/>
        <v>0</v>
      </c>
      <c r="M84" s="5">
        <f t="shared" si="15"/>
        <v>0</v>
      </c>
      <c r="N84" s="4">
        <f t="shared" si="17"/>
        <v>0</v>
      </c>
      <c r="O84" s="4">
        <f t="shared" si="17"/>
        <v>0</v>
      </c>
      <c r="P84" s="4">
        <f t="shared" si="17"/>
        <v>0</v>
      </c>
      <c r="Q84" s="4">
        <f t="shared" si="16"/>
        <v>0</v>
      </c>
      <c r="R84" s="12"/>
      <c r="S84" s="57" t="e">
        <f t="shared" si="18"/>
        <v>#REF!</v>
      </c>
      <c r="U84" s="85">
        <f t="shared" si="20"/>
        <v>95</v>
      </c>
      <c r="V84" s="83">
        <v>1</v>
      </c>
      <c r="W84" s="86">
        <v>1</v>
      </c>
      <c r="X84" s="86">
        <v>1</v>
      </c>
      <c r="Y84" s="86">
        <v>1</v>
      </c>
      <c r="AE84" s="88" t="e">
        <f>#REF!</f>
        <v>#REF!</v>
      </c>
      <c r="AF84" s="86" t="e">
        <f>#REF!</f>
        <v>#REF!</v>
      </c>
    </row>
    <row r="85" spans="1:32" x14ac:dyDescent="0.2">
      <c r="A85" s="17">
        <f t="shared" si="19"/>
        <v>82</v>
      </c>
      <c r="B85" s="5" t="e">
        <f>初期入力欄!#REF!</f>
        <v>#REF!</v>
      </c>
      <c r="C85" s="5" t="e">
        <f>初期入力欄!#REF!</f>
        <v>#REF!</v>
      </c>
      <c r="D85" s="4">
        <f>SUM('②-2 個人負担分・一人親方'!M85)</f>
        <v>0</v>
      </c>
      <c r="E85" s="4">
        <f>SUM('②-2 個人負担分・一人親方'!N85)</f>
        <v>0</v>
      </c>
      <c r="F85" s="4">
        <f>SUM('②-2 個人負担分・一人親方'!O85)</f>
        <v>0</v>
      </c>
      <c r="G85" s="4">
        <f>SUM('②-2 個人負担分・一人親方'!P85)</f>
        <v>0</v>
      </c>
      <c r="I85" s="68" t="e">
        <f>初期入力欄!#REF!</f>
        <v>#REF!</v>
      </c>
      <c r="J85" s="5">
        <f t="shared" si="12"/>
        <v>0</v>
      </c>
      <c r="K85" s="5">
        <f t="shared" si="13"/>
        <v>0</v>
      </c>
      <c r="L85" s="5">
        <f t="shared" si="14"/>
        <v>0</v>
      </c>
      <c r="M85" s="5">
        <f t="shared" si="15"/>
        <v>0</v>
      </c>
      <c r="N85" s="4">
        <f t="shared" si="17"/>
        <v>0</v>
      </c>
      <c r="O85" s="4">
        <f t="shared" si="17"/>
        <v>0</v>
      </c>
      <c r="P85" s="4">
        <f t="shared" si="17"/>
        <v>0</v>
      </c>
      <c r="Q85" s="4">
        <f t="shared" si="16"/>
        <v>0</v>
      </c>
      <c r="R85" s="12"/>
      <c r="S85" s="57" t="e">
        <f t="shared" si="18"/>
        <v>#REF!</v>
      </c>
      <c r="U85" s="85">
        <f t="shared" si="20"/>
        <v>96</v>
      </c>
      <c r="V85" s="83">
        <v>1</v>
      </c>
      <c r="W85" s="86">
        <v>1</v>
      </c>
      <c r="X85" s="86">
        <v>1</v>
      </c>
      <c r="Y85" s="86">
        <v>1</v>
      </c>
      <c r="AE85" s="88" t="e">
        <f>#REF!</f>
        <v>#REF!</v>
      </c>
      <c r="AF85" s="86" t="e">
        <f>#REF!</f>
        <v>#REF!</v>
      </c>
    </row>
    <row r="86" spans="1:32" x14ac:dyDescent="0.2">
      <c r="A86" s="17">
        <f t="shared" si="19"/>
        <v>83</v>
      </c>
      <c r="B86" s="5" t="e">
        <f>初期入力欄!#REF!</f>
        <v>#REF!</v>
      </c>
      <c r="C86" s="5" t="e">
        <f>初期入力欄!#REF!</f>
        <v>#REF!</v>
      </c>
      <c r="D86" s="4">
        <f>SUM('②-2 個人負担分・一人親方'!M86)</f>
        <v>0</v>
      </c>
      <c r="E86" s="4">
        <f>SUM('②-2 個人負担分・一人親方'!N86)</f>
        <v>0</v>
      </c>
      <c r="F86" s="4">
        <f>SUM('②-2 個人負担分・一人親方'!O86)</f>
        <v>0</v>
      </c>
      <c r="G86" s="4">
        <f>SUM('②-2 個人負担分・一人親方'!P86)</f>
        <v>0</v>
      </c>
      <c r="I86" s="68" t="e">
        <f>初期入力欄!#REF!</f>
        <v>#REF!</v>
      </c>
      <c r="J86" s="5">
        <f t="shared" si="12"/>
        <v>0</v>
      </c>
      <c r="K86" s="5">
        <f t="shared" si="13"/>
        <v>0</v>
      </c>
      <c r="L86" s="5">
        <f t="shared" si="14"/>
        <v>0</v>
      </c>
      <c r="M86" s="5">
        <f t="shared" si="15"/>
        <v>0</v>
      </c>
      <c r="N86" s="4">
        <f t="shared" si="17"/>
        <v>0</v>
      </c>
      <c r="O86" s="4">
        <f t="shared" si="17"/>
        <v>0</v>
      </c>
      <c r="P86" s="4">
        <f t="shared" si="17"/>
        <v>0</v>
      </c>
      <c r="Q86" s="4">
        <f t="shared" si="16"/>
        <v>0</v>
      </c>
      <c r="R86" s="12"/>
      <c r="S86" s="57" t="e">
        <f t="shared" si="18"/>
        <v>#REF!</v>
      </c>
      <c r="U86" s="85">
        <f t="shared" si="20"/>
        <v>97</v>
      </c>
      <c r="V86" s="83">
        <v>1</v>
      </c>
      <c r="W86" s="86">
        <v>1</v>
      </c>
      <c r="X86" s="86">
        <v>1</v>
      </c>
      <c r="Y86" s="86">
        <v>1</v>
      </c>
      <c r="AE86" s="88" t="e">
        <f>#REF!</f>
        <v>#REF!</v>
      </c>
      <c r="AF86" s="86" t="e">
        <f>#REF!</f>
        <v>#REF!</v>
      </c>
    </row>
    <row r="87" spans="1:32" x14ac:dyDescent="0.2">
      <c r="A87" s="17">
        <f t="shared" si="19"/>
        <v>84</v>
      </c>
      <c r="B87" s="5" t="e">
        <f>初期入力欄!#REF!</f>
        <v>#REF!</v>
      </c>
      <c r="C87" s="5" t="e">
        <f>初期入力欄!#REF!</f>
        <v>#REF!</v>
      </c>
      <c r="D87" s="4">
        <f>SUM('②-2 個人負担分・一人親方'!M87)</f>
        <v>0</v>
      </c>
      <c r="E87" s="4">
        <f>SUM('②-2 個人負担分・一人親方'!N87)</f>
        <v>0</v>
      </c>
      <c r="F87" s="4">
        <f>SUM('②-2 個人負担分・一人親方'!O87)</f>
        <v>0</v>
      </c>
      <c r="G87" s="4">
        <f>SUM('②-2 個人負担分・一人親方'!P87)</f>
        <v>0</v>
      </c>
      <c r="I87" s="68" t="e">
        <f>初期入力欄!#REF!</f>
        <v>#REF!</v>
      </c>
      <c r="J87" s="5">
        <f t="shared" si="12"/>
        <v>0</v>
      </c>
      <c r="K87" s="5">
        <f t="shared" si="13"/>
        <v>0</v>
      </c>
      <c r="L87" s="5">
        <f t="shared" si="14"/>
        <v>0</v>
      </c>
      <c r="M87" s="5">
        <f t="shared" si="15"/>
        <v>0</v>
      </c>
      <c r="N87" s="4">
        <f t="shared" si="17"/>
        <v>0</v>
      </c>
      <c r="O87" s="4">
        <f t="shared" si="17"/>
        <v>0</v>
      </c>
      <c r="P87" s="4">
        <f t="shared" si="17"/>
        <v>0</v>
      </c>
      <c r="Q87" s="4">
        <f t="shared" si="16"/>
        <v>0</v>
      </c>
      <c r="R87" s="12"/>
      <c r="S87" s="57" t="e">
        <f t="shared" si="18"/>
        <v>#REF!</v>
      </c>
      <c r="U87" s="85">
        <f t="shared" si="20"/>
        <v>98</v>
      </c>
      <c r="V87" s="83">
        <v>1</v>
      </c>
      <c r="W87" s="86">
        <v>1</v>
      </c>
      <c r="X87" s="86">
        <v>1</v>
      </c>
      <c r="Y87" s="86">
        <v>1</v>
      </c>
      <c r="AE87" s="88" t="e">
        <f>#REF!</f>
        <v>#REF!</v>
      </c>
      <c r="AF87" s="86" t="e">
        <f>#REF!</f>
        <v>#REF!</v>
      </c>
    </row>
    <row r="88" spans="1:32" x14ac:dyDescent="0.2">
      <c r="A88" s="17">
        <f t="shared" si="19"/>
        <v>85</v>
      </c>
      <c r="B88" s="5" t="e">
        <f>初期入力欄!#REF!</f>
        <v>#REF!</v>
      </c>
      <c r="C88" s="5" t="e">
        <f>初期入力欄!#REF!</f>
        <v>#REF!</v>
      </c>
      <c r="D88" s="4">
        <f>SUM('②-2 個人負担分・一人親方'!M88)</f>
        <v>0</v>
      </c>
      <c r="E88" s="4">
        <f>SUM('②-2 個人負担分・一人親方'!N88)</f>
        <v>0</v>
      </c>
      <c r="F88" s="4">
        <f>SUM('②-2 個人負担分・一人親方'!O88)</f>
        <v>0</v>
      </c>
      <c r="G88" s="4">
        <f>SUM('②-2 個人負担分・一人親方'!P88)</f>
        <v>0</v>
      </c>
      <c r="I88" s="68" t="e">
        <f>初期入力欄!#REF!</f>
        <v>#REF!</v>
      </c>
      <c r="J88" s="5">
        <f t="shared" si="12"/>
        <v>0</v>
      </c>
      <c r="K88" s="5">
        <f t="shared" si="13"/>
        <v>0</v>
      </c>
      <c r="L88" s="5">
        <f t="shared" si="14"/>
        <v>0</v>
      </c>
      <c r="M88" s="5">
        <f t="shared" si="15"/>
        <v>0</v>
      </c>
      <c r="N88" s="4">
        <f t="shared" si="17"/>
        <v>0</v>
      </c>
      <c r="O88" s="4">
        <f t="shared" si="17"/>
        <v>0</v>
      </c>
      <c r="P88" s="4">
        <f t="shared" si="17"/>
        <v>0</v>
      </c>
      <c r="Q88" s="4">
        <f t="shared" si="16"/>
        <v>0</v>
      </c>
      <c r="R88" s="12"/>
      <c r="S88" s="57" t="e">
        <f t="shared" si="18"/>
        <v>#REF!</v>
      </c>
      <c r="U88" s="85">
        <f t="shared" si="20"/>
        <v>99</v>
      </c>
      <c r="V88" s="83">
        <v>1</v>
      </c>
      <c r="W88" s="86">
        <v>1</v>
      </c>
      <c r="X88" s="86">
        <v>1</v>
      </c>
      <c r="Y88" s="86">
        <v>1</v>
      </c>
      <c r="AE88" s="88" t="e">
        <f>#REF!</f>
        <v>#REF!</v>
      </c>
      <c r="AF88" s="86" t="e">
        <f>#REF!</f>
        <v>#REF!</v>
      </c>
    </row>
    <row r="89" spans="1:32" x14ac:dyDescent="0.2">
      <c r="A89" s="17">
        <f t="shared" si="19"/>
        <v>86</v>
      </c>
      <c r="B89" s="5" t="e">
        <f>初期入力欄!#REF!</f>
        <v>#REF!</v>
      </c>
      <c r="C89" s="5" t="e">
        <f>初期入力欄!#REF!</f>
        <v>#REF!</v>
      </c>
      <c r="D89" s="4">
        <f>SUM('②-2 個人負担分・一人親方'!M89)</f>
        <v>0</v>
      </c>
      <c r="E89" s="4">
        <f>SUM('②-2 個人負担分・一人親方'!N89)</f>
        <v>0</v>
      </c>
      <c r="F89" s="4">
        <f>SUM('②-2 個人負担分・一人親方'!O89)</f>
        <v>0</v>
      </c>
      <c r="G89" s="4">
        <f>SUM('②-2 個人負担分・一人親方'!P89)</f>
        <v>0</v>
      </c>
      <c r="I89" s="68" t="e">
        <f>初期入力欄!#REF!</f>
        <v>#REF!</v>
      </c>
      <c r="J89" s="5">
        <f t="shared" si="12"/>
        <v>0</v>
      </c>
      <c r="K89" s="5">
        <f t="shared" si="13"/>
        <v>0</v>
      </c>
      <c r="L89" s="5">
        <f t="shared" si="14"/>
        <v>0</v>
      </c>
      <c r="M89" s="5">
        <f t="shared" si="15"/>
        <v>0</v>
      </c>
      <c r="N89" s="4">
        <f t="shared" si="17"/>
        <v>0</v>
      </c>
      <c r="O89" s="4">
        <f t="shared" si="17"/>
        <v>0</v>
      </c>
      <c r="P89" s="4">
        <f t="shared" si="17"/>
        <v>0</v>
      </c>
      <c r="Q89" s="4">
        <f t="shared" si="16"/>
        <v>0</v>
      </c>
      <c r="R89" s="12"/>
      <c r="S89" s="57" t="e">
        <f t="shared" si="18"/>
        <v>#REF!</v>
      </c>
      <c r="U89" s="85">
        <f t="shared" si="20"/>
        <v>100</v>
      </c>
      <c r="V89" s="83">
        <v>1</v>
      </c>
      <c r="W89" s="86">
        <v>1</v>
      </c>
      <c r="X89" s="86">
        <v>1</v>
      </c>
      <c r="Y89" s="86">
        <v>1</v>
      </c>
      <c r="AE89" s="88" t="e">
        <f>#REF!</f>
        <v>#REF!</v>
      </c>
      <c r="AF89" s="86" t="e">
        <f>#REF!</f>
        <v>#REF!</v>
      </c>
    </row>
    <row r="90" spans="1:32" x14ac:dyDescent="0.2">
      <c r="A90" s="17">
        <f t="shared" si="19"/>
        <v>87</v>
      </c>
      <c r="B90" s="5" t="e">
        <f>初期入力欄!#REF!</f>
        <v>#REF!</v>
      </c>
      <c r="C90" s="5" t="e">
        <f>初期入力欄!#REF!</f>
        <v>#REF!</v>
      </c>
      <c r="D90" s="4">
        <f>SUM('②-2 個人負担分・一人親方'!M90)</f>
        <v>0</v>
      </c>
      <c r="E90" s="4">
        <f>SUM('②-2 個人負担分・一人親方'!N90)</f>
        <v>0</v>
      </c>
      <c r="F90" s="4">
        <f>SUM('②-2 個人負担分・一人親方'!O90)</f>
        <v>0</v>
      </c>
      <c r="G90" s="4">
        <f>SUM('②-2 個人負担分・一人親方'!P90)</f>
        <v>0</v>
      </c>
      <c r="I90" s="68" t="e">
        <f>初期入力欄!#REF!</f>
        <v>#REF!</v>
      </c>
      <c r="J90" s="5">
        <f t="shared" si="12"/>
        <v>0</v>
      </c>
      <c r="K90" s="5">
        <f t="shared" si="13"/>
        <v>0</v>
      </c>
      <c r="L90" s="5">
        <f t="shared" si="14"/>
        <v>0</v>
      </c>
      <c r="M90" s="5">
        <f t="shared" si="15"/>
        <v>0</v>
      </c>
      <c r="N90" s="4">
        <f t="shared" si="17"/>
        <v>0</v>
      </c>
      <c r="O90" s="4">
        <f t="shared" si="17"/>
        <v>0</v>
      </c>
      <c r="P90" s="4">
        <f t="shared" si="17"/>
        <v>0</v>
      </c>
      <c r="Q90" s="4">
        <f t="shared" si="16"/>
        <v>0</v>
      </c>
      <c r="R90" s="12"/>
      <c r="S90" s="57" t="e">
        <f t="shared" si="18"/>
        <v>#REF!</v>
      </c>
    </row>
    <row r="91" spans="1:32" x14ac:dyDescent="0.2">
      <c r="A91" s="17">
        <f t="shared" si="19"/>
        <v>88</v>
      </c>
      <c r="B91" s="5" t="e">
        <f>初期入力欄!#REF!</f>
        <v>#REF!</v>
      </c>
      <c r="C91" s="5" t="e">
        <f>初期入力欄!#REF!</f>
        <v>#REF!</v>
      </c>
      <c r="D91" s="4">
        <f>SUM('②-2 個人負担分・一人親方'!M91)</f>
        <v>0</v>
      </c>
      <c r="E91" s="4">
        <f>SUM('②-2 個人負担分・一人親方'!N91)</f>
        <v>0</v>
      </c>
      <c r="F91" s="4">
        <f>SUM('②-2 個人負担分・一人親方'!O91)</f>
        <v>0</v>
      </c>
      <c r="G91" s="4">
        <f>SUM('②-2 個人負担分・一人親方'!P91)</f>
        <v>0</v>
      </c>
      <c r="I91" s="68" t="e">
        <f>初期入力欄!#REF!</f>
        <v>#REF!</v>
      </c>
      <c r="J91" s="5">
        <f t="shared" si="12"/>
        <v>0</v>
      </c>
      <c r="K91" s="5">
        <f t="shared" si="13"/>
        <v>0</v>
      </c>
      <c r="L91" s="5">
        <f t="shared" si="14"/>
        <v>0</v>
      </c>
      <c r="M91" s="5">
        <f t="shared" si="15"/>
        <v>0</v>
      </c>
      <c r="N91" s="4">
        <f t="shared" si="17"/>
        <v>0</v>
      </c>
      <c r="O91" s="4">
        <f t="shared" si="17"/>
        <v>0</v>
      </c>
      <c r="P91" s="4">
        <f t="shared" si="17"/>
        <v>0</v>
      </c>
      <c r="Q91" s="4">
        <f t="shared" si="16"/>
        <v>0</v>
      </c>
      <c r="R91" s="12"/>
      <c r="S91" s="57" t="e">
        <f t="shared" si="18"/>
        <v>#REF!</v>
      </c>
    </row>
    <row r="92" spans="1:32" x14ac:dyDescent="0.2">
      <c r="A92" s="17">
        <f t="shared" si="19"/>
        <v>89</v>
      </c>
      <c r="B92" s="5" t="e">
        <f>初期入力欄!#REF!</f>
        <v>#REF!</v>
      </c>
      <c r="C92" s="5" t="e">
        <f>初期入力欄!#REF!</f>
        <v>#REF!</v>
      </c>
      <c r="D92" s="4">
        <f>SUM('②-2 個人負担分・一人親方'!M92)</f>
        <v>0</v>
      </c>
      <c r="E92" s="4">
        <f>SUM('②-2 個人負担分・一人親方'!N92)</f>
        <v>0</v>
      </c>
      <c r="F92" s="4">
        <f>SUM('②-2 個人負担分・一人親方'!O92)</f>
        <v>0</v>
      </c>
      <c r="G92" s="4">
        <f>SUM('②-2 個人負担分・一人親方'!P92)</f>
        <v>0</v>
      </c>
      <c r="I92" s="68" t="e">
        <f>初期入力欄!#REF!</f>
        <v>#REF!</v>
      </c>
      <c r="J92" s="5">
        <f t="shared" si="12"/>
        <v>0</v>
      </c>
      <c r="K92" s="5">
        <f t="shared" si="13"/>
        <v>0</v>
      </c>
      <c r="L92" s="5">
        <f t="shared" si="14"/>
        <v>0</v>
      </c>
      <c r="M92" s="5">
        <f t="shared" si="15"/>
        <v>0</v>
      </c>
      <c r="N92" s="4">
        <f t="shared" si="17"/>
        <v>0</v>
      </c>
      <c r="O92" s="4">
        <f t="shared" si="17"/>
        <v>0</v>
      </c>
      <c r="P92" s="4">
        <f t="shared" si="17"/>
        <v>0</v>
      </c>
      <c r="Q92" s="4">
        <f t="shared" si="16"/>
        <v>0</v>
      </c>
      <c r="R92" s="12"/>
      <c r="S92" s="57" t="e">
        <f t="shared" si="18"/>
        <v>#REF!</v>
      </c>
    </row>
    <row r="93" spans="1:32" x14ac:dyDescent="0.2">
      <c r="A93" s="17">
        <f t="shared" si="19"/>
        <v>90</v>
      </c>
      <c r="B93" s="5" t="e">
        <f>初期入力欄!#REF!</f>
        <v>#REF!</v>
      </c>
      <c r="C93" s="5" t="e">
        <f>初期入力欄!#REF!</f>
        <v>#REF!</v>
      </c>
      <c r="D93" s="4">
        <f>SUM('②-2 個人負担分・一人親方'!M93)</f>
        <v>0</v>
      </c>
      <c r="E93" s="4">
        <f>SUM('②-2 個人負担分・一人親方'!N93)</f>
        <v>0</v>
      </c>
      <c r="F93" s="4">
        <f>SUM('②-2 個人負担分・一人親方'!O93)</f>
        <v>0</v>
      </c>
      <c r="G93" s="4">
        <f>SUM('②-2 個人負担分・一人親方'!P93)</f>
        <v>0</v>
      </c>
      <c r="I93" s="68" t="e">
        <f>初期入力欄!#REF!</f>
        <v>#REF!</v>
      </c>
      <c r="J93" s="5">
        <f t="shared" si="12"/>
        <v>0</v>
      </c>
      <c r="K93" s="5">
        <f t="shared" si="13"/>
        <v>0</v>
      </c>
      <c r="L93" s="5">
        <f t="shared" si="14"/>
        <v>0</v>
      </c>
      <c r="M93" s="5">
        <f t="shared" si="15"/>
        <v>0</v>
      </c>
      <c r="N93" s="4">
        <f t="shared" si="17"/>
        <v>0</v>
      </c>
      <c r="O93" s="4">
        <f t="shared" si="17"/>
        <v>0</v>
      </c>
      <c r="P93" s="4">
        <f t="shared" si="17"/>
        <v>0</v>
      </c>
      <c r="Q93" s="4">
        <f t="shared" si="16"/>
        <v>0</v>
      </c>
      <c r="R93" s="12"/>
      <c r="S93" s="57" t="e">
        <f t="shared" si="18"/>
        <v>#REF!</v>
      </c>
    </row>
    <row r="94" spans="1:32" x14ac:dyDescent="0.2">
      <c r="A94" s="17">
        <f t="shared" si="19"/>
        <v>91</v>
      </c>
      <c r="B94" s="5" t="e">
        <f>初期入力欄!#REF!</f>
        <v>#REF!</v>
      </c>
      <c r="C94" s="5" t="e">
        <f>初期入力欄!#REF!</f>
        <v>#REF!</v>
      </c>
      <c r="D94" s="4">
        <f>SUM('②-2 個人負担分・一人親方'!M94)</f>
        <v>0</v>
      </c>
      <c r="E94" s="4">
        <f>SUM('②-2 個人負担分・一人親方'!N94)</f>
        <v>0</v>
      </c>
      <c r="F94" s="4">
        <f>SUM('②-2 個人負担分・一人親方'!O94)</f>
        <v>0</v>
      </c>
      <c r="G94" s="4">
        <f>SUM('②-2 個人負担分・一人親方'!P94)</f>
        <v>0</v>
      </c>
      <c r="I94" s="68" t="e">
        <f>初期入力欄!#REF!</f>
        <v>#REF!</v>
      </c>
      <c r="J94" s="5">
        <f t="shared" si="12"/>
        <v>0</v>
      </c>
      <c r="K94" s="5">
        <f t="shared" si="13"/>
        <v>0</v>
      </c>
      <c r="L94" s="5">
        <f t="shared" si="14"/>
        <v>0</v>
      </c>
      <c r="M94" s="5">
        <f t="shared" si="15"/>
        <v>0</v>
      </c>
      <c r="N94" s="4">
        <f t="shared" si="17"/>
        <v>0</v>
      </c>
      <c r="O94" s="4">
        <f t="shared" si="17"/>
        <v>0</v>
      </c>
      <c r="P94" s="4">
        <f t="shared" si="17"/>
        <v>0</v>
      </c>
      <c r="Q94" s="4">
        <f t="shared" si="16"/>
        <v>0</v>
      </c>
      <c r="R94" s="12"/>
      <c r="S94" s="57" t="e">
        <f t="shared" si="18"/>
        <v>#REF!</v>
      </c>
    </row>
    <row r="95" spans="1:32" x14ac:dyDescent="0.2">
      <c r="A95" s="17">
        <f t="shared" si="19"/>
        <v>92</v>
      </c>
      <c r="B95" s="5" t="e">
        <f>初期入力欄!#REF!</f>
        <v>#REF!</v>
      </c>
      <c r="C95" s="5" t="e">
        <f>初期入力欄!#REF!</f>
        <v>#REF!</v>
      </c>
      <c r="D95" s="4">
        <f>SUM('②-2 個人負担分・一人親方'!M95)</f>
        <v>0</v>
      </c>
      <c r="E95" s="4">
        <f>SUM('②-2 個人負担分・一人親方'!N95)</f>
        <v>0</v>
      </c>
      <c r="F95" s="4">
        <f>SUM('②-2 個人負担分・一人親方'!O95)</f>
        <v>0</v>
      </c>
      <c r="G95" s="4">
        <f>SUM('②-2 個人負担分・一人親方'!P95)</f>
        <v>0</v>
      </c>
      <c r="I95" s="68" t="e">
        <f>初期入力欄!#REF!</f>
        <v>#REF!</v>
      </c>
      <c r="J95" s="5">
        <f t="shared" si="12"/>
        <v>0</v>
      </c>
      <c r="K95" s="5">
        <f t="shared" si="13"/>
        <v>0</v>
      </c>
      <c r="L95" s="5">
        <f t="shared" si="14"/>
        <v>0</v>
      </c>
      <c r="M95" s="5">
        <f t="shared" si="15"/>
        <v>0</v>
      </c>
      <c r="N95" s="4">
        <f t="shared" si="17"/>
        <v>0</v>
      </c>
      <c r="O95" s="4">
        <f t="shared" si="17"/>
        <v>0</v>
      </c>
      <c r="P95" s="4">
        <f t="shared" si="17"/>
        <v>0</v>
      </c>
      <c r="Q95" s="4">
        <f t="shared" si="16"/>
        <v>0</v>
      </c>
      <c r="R95" s="12"/>
      <c r="S95" s="57" t="e">
        <f t="shared" si="18"/>
        <v>#REF!</v>
      </c>
    </row>
    <row r="96" spans="1:32" x14ac:dyDescent="0.2">
      <c r="A96" s="17">
        <f t="shared" si="19"/>
        <v>93</v>
      </c>
      <c r="B96" s="5" t="e">
        <f>初期入力欄!#REF!</f>
        <v>#REF!</v>
      </c>
      <c r="C96" s="5" t="e">
        <f>初期入力欄!#REF!</f>
        <v>#REF!</v>
      </c>
      <c r="D96" s="4">
        <f>SUM('②-2 個人負担分・一人親方'!M96)</f>
        <v>0</v>
      </c>
      <c r="E96" s="4">
        <f>SUM('②-2 個人負担分・一人親方'!N96)</f>
        <v>0</v>
      </c>
      <c r="F96" s="4">
        <f>SUM('②-2 個人負担分・一人親方'!O96)</f>
        <v>0</v>
      </c>
      <c r="G96" s="4">
        <f>SUM('②-2 個人負担分・一人親方'!P96)</f>
        <v>0</v>
      </c>
      <c r="I96" s="68" t="e">
        <f>初期入力欄!#REF!</f>
        <v>#REF!</v>
      </c>
      <c r="J96" s="5">
        <f t="shared" si="12"/>
        <v>0</v>
      </c>
      <c r="K96" s="5">
        <f t="shared" si="13"/>
        <v>0</v>
      </c>
      <c r="L96" s="5">
        <f t="shared" si="14"/>
        <v>0</v>
      </c>
      <c r="M96" s="5">
        <f t="shared" si="15"/>
        <v>0</v>
      </c>
      <c r="N96" s="4">
        <f t="shared" si="17"/>
        <v>0</v>
      </c>
      <c r="O96" s="4">
        <f t="shared" si="17"/>
        <v>0</v>
      </c>
      <c r="P96" s="4">
        <f t="shared" si="17"/>
        <v>0</v>
      </c>
      <c r="Q96" s="4">
        <f t="shared" si="16"/>
        <v>0</v>
      </c>
      <c r="R96" s="12"/>
      <c r="S96" s="57" t="e">
        <f t="shared" si="18"/>
        <v>#REF!</v>
      </c>
    </row>
    <row r="97" spans="1:19" x14ac:dyDescent="0.2">
      <c r="A97" s="17">
        <f t="shared" si="19"/>
        <v>94</v>
      </c>
      <c r="B97" s="5" t="e">
        <f>初期入力欄!#REF!</f>
        <v>#REF!</v>
      </c>
      <c r="C97" s="5" t="e">
        <f>初期入力欄!#REF!</f>
        <v>#REF!</v>
      </c>
      <c r="D97" s="4">
        <f>SUM('②-2 個人負担分・一人親方'!M97)</f>
        <v>0</v>
      </c>
      <c r="E97" s="4">
        <f>SUM('②-2 個人負担分・一人親方'!N97)</f>
        <v>0</v>
      </c>
      <c r="F97" s="4">
        <f>SUM('②-2 個人負担分・一人親方'!O97)</f>
        <v>0</v>
      </c>
      <c r="G97" s="4">
        <f>SUM('②-2 個人負担分・一人親方'!P97)</f>
        <v>0</v>
      </c>
      <c r="I97" s="68" t="e">
        <f>初期入力欄!#REF!</f>
        <v>#REF!</v>
      </c>
      <c r="J97" s="5">
        <f t="shared" si="12"/>
        <v>0</v>
      </c>
      <c r="K97" s="5">
        <f t="shared" si="13"/>
        <v>0</v>
      </c>
      <c r="L97" s="5">
        <f t="shared" si="14"/>
        <v>0</v>
      </c>
      <c r="M97" s="5">
        <f t="shared" si="15"/>
        <v>0</v>
      </c>
      <c r="N97" s="4">
        <f t="shared" si="17"/>
        <v>0</v>
      </c>
      <c r="O97" s="4">
        <f t="shared" si="17"/>
        <v>0</v>
      </c>
      <c r="P97" s="4">
        <f t="shared" si="17"/>
        <v>0</v>
      </c>
      <c r="Q97" s="4">
        <f t="shared" si="16"/>
        <v>0</v>
      </c>
      <c r="R97" s="12"/>
      <c r="S97" s="57" t="e">
        <f t="shared" si="18"/>
        <v>#REF!</v>
      </c>
    </row>
    <row r="98" spans="1:19" x14ac:dyDescent="0.2">
      <c r="A98" s="17">
        <f t="shared" si="19"/>
        <v>95</v>
      </c>
      <c r="B98" s="5" t="e">
        <f>初期入力欄!#REF!</f>
        <v>#REF!</v>
      </c>
      <c r="C98" s="5" t="e">
        <f>初期入力欄!#REF!</f>
        <v>#REF!</v>
      </c>
      <c r="D98" s="4">
        <f>SUM('②-2 個人負担分・一人親方'!M98)</f>
        <v>0</v>
      </c>
      <c r="E98" s="4">
        <f>SUM('②-2 個人負担分・一人親方'!N98)</f>
        <v>0</v>
      </c>
      <c r="F98" s="4">
        <f>SUM('②-2 個人負担分・一人親方'!O98)</f>
        <v>0</v>
      </c>
      <c r="G98" s="4">
        <f>SUM('②-2 個人負担分・一人親方'!P98)</f>
        <v>0</v>
      </c>
      <c r="I98" s="68" t="e">
        <f>初期入力欄!#REF!</f>
        <v>#REF!</v>
      </c>
      <c r="J98" s="5">
        <f t="shared" si="12"/>
        <v>0</v>
      </c>
      <c r="K98" s="5">
        <f t="shared" si="13"/>
        <v>0</v>
      </c>
      <c r="L98" s="5">
        <f t="shared" si="14"/>
        <v>0</v>
      </c>
      <c r="M98" s="5">
        <f t="shared" si="15"/>
        <v>0</v>
      </c>
      <c r="N98" s="4">
        <f t="shared" si="17"/>
        <v>0</v>
      </c>
      <c r="O98" s="4">
        <f t="shared" si="17"/>
        <v>0</v>
      </c>
      <c r="P98" s="4">
        <f t="shared" si="17"/>
        <v>0</v>
      </c>
      <c r="Q98" s="4">
        <f t="shared" si="16"/>
        <v>0</v>
      </c>
      <c r="R98" s="12"/>
      <c r="S98" s="57" t="e">
        <f t="shared" si="18"/>
        <v>#REF!</v>
      </c>
    </row>
    <row r="99" spans="1:19" x14ac:dyDescent="0.2">
      <c r="A99" s="17">
        <f t="shared" si="19"/>
        <v>96</v>
      </c>
      <c r="B99" s="5" t="e">
        <f>初期入力欄!#REF!</f>
        <v>#REF!</v>
      </c>
      <c r="C99" s="5" t="e">
        <f>初期入力欄!#REF!</f>
        <v>#REF!</v>
      </c>
      <c r="D99" s="4">
        <f>SUM('②-2 個人負担分・一人親方'!M99)</f>
        <v>0</v>
      </c>
      <c r="E99" s="4">
        <f>SUM('②-2 個人負担分・一人親方'!N99)</f>
        <v>0</v>
      </c>
      <c r="F99" s="4">
        <f>SUM('②-2 個人負担分・一人親方'!O99)</f>
        <v>0</v>
      </c>
      <c r="G99" s="4">
        <f>SUM('②-2 個人負担分・一人親方'!P99)</f>
        <v>0</v>
      </c>
      <c r="I99" s="68" t="e">
        <f>初期入力欄!#REF!</f>
        <v>#REF!</v>
      </c>
      <c r="J99" s="5">
        <f t="shared" si="12"/>
        <v>0</v>
      </c>
      <c r="K99" s="5">
        <f t="shared" si="13"/>
        <v>0</v>
      </c>
      <c r="L99" s="5">
        <f t="shared" si="14"/>
        <v>0</v>
      </c>
      <c r="M99" s="5">
        <f t="shared" si="15"/>
        <v>0</v>
      </c>
      <c r="N99" s="4">
        <f t="shared" si="17"/>
        <v>0</v>
      </c>
      <c r="O99" s="4">
        <f t="shared" si="17"/>
        <v>0</v>
      </c>
      <c r="P99" s="4">
        <f t="shared" si="17"/>
        <v>0</v>
      </c>
      <c r="Q99" s="4">
        <f t="shared" si="16"/>
        <v>0</v>
      </c>
      <c r="R99" s="12"/>
      <c r="S99" s="57" t="e">
        <f t="shared" si="18"/>
        <v>#REF!</v>
      </c>
    </row>
    <row r="100" spans="1:19" x14ac:dyDescent="0.2">
      <c r="A100" s="17">
        <f t="shared" si="19"/>
        <v>97</v>
      </c>
      <c r="B100" s="5" t="e">
        <f>初期入力欄!#REF!</f>
        <v>#REF!</v>
      </c>
      <c r="C100" s="5" t="e">
        <f>初期入力欄!#REF!</f>
        <v>#REF!</v>
      </c>
      <c r="D100" s="4">
        <f>SUM('②-2 個人負担分・一人親方'!M100)</f>
        <v>0</v>
      </c>
      <c r="E100" s="4">
        <f>SUM('②-2 個人負担分・一人親方'!N100)</f>
        <v>0</v>
      </c>
      <c r="F100" s="4">
        <f>SUM('②-2 個人負担分・一人親方'!O100)</f>
        <v>0</v>
      </c>
      <c r="G100" s="4">
        <f>SUM('②-2 個人負担分・一人親方'!P100)</f>
        <v>0</v>
      </c>
      <c r="I100" s="68" t="e">
        <f>初期入力欄!#REF!</f>
        <v>#REF!</v>
      </c>
      <c r="J100" s="5">
        <f>SUMIF(U:U,I:I,W:W)</f>
        <v>0</v>
      </c>
      <c r="K100" s="5">
        <f t="shared" si="13"/>
        <v>0</v>
      </c>
      <c r="L100" s="5">
        <f t="shared" si="14"/>
        <v>0</v>
      </c>
      <c r="M100" s="5">
        <f t="shared" si="15"/>
        <v>0</v>
      </c>
      <c r="N100" s="4">
        <f t="shared" si="17"/>
        <v>0</v>
      </c>
      <c r="O100" s="4">
        <f t="shared" si="17"/>
        <v>0</v>
      </c>
      <c r="P100" s="4">
        <f t="shared" si="17"/>
        <v>0</v>
      </c>
      <c r="Q100" s="4">
        <f t="shared" si="16"/>
        <v>0</v>
      </c>
      <c r="R100" s="12"/>
      <c r="S100" s="57" t="e">
        <f t="shared" si="18"/>
        <v>#REF!</v>
      </c>
    </row>
    <row r="101" spans="1:19" x14ac:dyDescent="0.2">
      <c r="A101" s="17">
        <f t="shared" si="19"/>
        <v>98</v>
      </c>
      <c r="B101" s="5" t="e">
        <f>初期入力欄!#REF!</f>
        <v>#REF!</v>
      </c>
      <c r="C101" s="5" t="e">
        <f>初期入力欄!#REF!</f>
        <v>#REF!</v>
      </c>
      <c r="D101" s="4">
        <f>SUM('②-2 個人負担分・一人親方'!M101)</f>
        <v>0</v>
      </c>
      <c r="E101" s="4">
        <f>SUM('②-2 個人負担分・一人親方'!N101)</f>
        <v>0</v>
      </c>
      <c r="F101" s="4">
        <f>SUM('②-2 個人負担分・一人親方'!O101)</f>
        <v>0</v>
      </c>
      <c r="G101" s="4">
        <f>SUM('②-2 個人負担分・一人親方'!P101)</f>
        <v>0</v>
      </c>
      <c r="I101" s="68" t="e">
        <f>初期入力欄!#REF!</f>
        <v>#REF!</v>
      </c>
      <c r="J101" s="5">
        <f>SUMIF(U:U,I:I,W:W)</f>
        <v>0</v>
      </c>
      <c r="K101" s="5">
        <f t="shared" si="13"/>
        <v>0</v>
      </c>
      <c r="L101" s="5">
        <f t="shared" si="14"/>
        <v>0</v>
      </c>
      <c r="M101" s="5">
        <f t="shared" si="15"/>
        <v>0</v>
      </c>
      <c r="N101" s="4">
        <f t="shared" si="17"/>
        <v>0</v>
      </c>
      <c r="O101" s="4">
        <f t="shared" si="17"/>
        <v>0</v>
      </c>
      <c r="P101" s="4">
        <f t="shared" si="17"/>
        <v>0</v>
      </c>
      <c r="Q101" s="4">
        <f t="shared" si="16"/>
        <v>0</v>
      </c>
      <c r="R101" s="12"/>
      <c r="S101" s="57" t="e">
        <f t="shared" si="18"/>
        <v>#REF!</v>
      </c>
    </row>
    <row r="102" spans="1:19" x14ac:dyDescent="0.2">
      <c r="A102" s="17">
        <f t="shared" si="19"/>
        <v>99</v>
      </c>
      <c r="B102" s="5" t="e">
        <f>初期入力欄!#REF!</f>
        <v>#REF!</v>
      </c>
      <c r="C102" s="5" t="e">
        <f>初期入力欄!#REF!</f>
        <v>#REF!</v>
      </c>
      <c r="D102" s="4">
        <f>SUM('②-2 個人負担分・一人親方'!M102)</f>
        <v>0</v>
      </c>
      <c r="E102" s="4">
        <f>SUM('②-2 個人負担分・一人親方'!N102)</f>
        <v>0</v>
      </c>
      <c r="F102" s="4">
        <f>SUM('②-2 個人負担分・一人親方'!O102)</f>
        <v>0</v>
      </c>
      <c r="G102" s="4">
        <f>SUM('②-2 個人負担分・一人親方'!P102)</f>
        <v>0</v>
      </c>
      <c r="I102" s="68" t="e">
        <f>初期入力欄!#REF!</f>
        <v>#REF!</v>
      </c>
      <c r="J102" s="5">
        <f>SUMIF(U:U,I:I,W:W)</f>
        <v>0</v>
      </c>
      <c r="K102" s="5">
        <f t="shared" si="13"/>
        <v>0</v>
      </c>
      <c r="L102" s="5">
        <f t="shared" si="14"/>
        <v>0</v>
      </c>
      <c r="M102" s="5">
        <f t="shared" si="15"/>
        <v>0</v>
      </c>
      <c r="N102" s="4">
        <f t="shared" si="17"/>
        <v>0</v>
      </c>
      <c r="O102" s="4">
        <f t="shared" si="17"/>
        <v>0</v>
      </c>
      <c r="P102" s="4">
        <f t="shared" si="17"/>
        <v>0</v>
      </c>
      <c r="Q102" s="4">
        <f t="shared" si="16"/>
        <v>0</v>
      </c>
      <c r="R102" s="12"/>
      <c r="S102" s="57" t="e">
        <f t="shared" si="18"/>
        <v>#REF!</v>
      </c>
    </row>
    <row r="103" spans="1:19" x14ac:dyDescent="0.2">
      <c r="A103" s="17">
        <f t="shared" si="19"/>
        <v>100</v>
      </c>
      <c r="B103" s="5" t="e">
        <f>初期入力欄!#REF!</f>
        <v>#REF!</v>
      </c>
      <c r="C103" s="5" t="e">
        <f>初期入力欄!#REF!</f>
        <v>#REF!</v>
      </c>
      <c r="D103" s="4">
        <f>SUM('②-2 個人負担分・一人親方'!M103)</f>
        <v>0</v>
      </c>
      <c r="E103" s="4">
        <f>SUM('②-2 個人負担分・一人親方'!N103)</f>
        <v>0</v>
      </c>
      <c r="F103" s="4">
        <f>SUM('②-2 個人負担分・一人親方'!O103)</f>
        <v>0</v>
      </c>
      <c r="G103" s="4">
        <f>SUM('②-2 個人負担分・一人親方'!P103)</f>
        <v>0</v>
      </c>
      <c r="I103" s="68" t="e">
        <f>初期入力欄!#REF!</f>
        <v>#REF!</v>
      </c>
      <c r="J103" s="5">
        <f>SUMIF(U:U,I:I,W:W)</f>
        <v>0</v>
      </c>
      <c r="K103" s="5">
        <f t="shared" si="13"/>
        <v>0</v>
      </c>
      <c r="L103" s="5">
        <f t="shared" si="14"/>
        <v>0</v>
      </c>
      <c r="M103" s="5">
        <f t="shared" si="15"/>
        <v>0</v>
      </c>
      <c r="N103" s="4">
        <f t="shared" si="17"/>
        <v>0</v>
      </c>
      <c r="O103" s="4">
        <f t="shared" si="17"/>
        <v>0</v>
      </c>
      <c r="P103" s="4">
        <f t="shared" si="17"/>
        <v>0</v>
      </c>
      <c r="Q103" s="4">
        <f t="shared" si="16"/>
        <v>0</v>
      </c>
      <c r="R103" s="12"/>
      <c r="S103" s="57" t="e">
        <f t="shared" si="18"/>
        <v>#REF!</v>
      </c>
    </row>
  </sheetData>
  <sheetProtection password="CA7C" sheet="1"/>
  <mergeCells count="7">
    <mergeCell ref="V2:W2"/>
    <mergeCell ref="X2:Y2"/>
    <mergeCell ref="Z2:AA2"/>
    <mergeCell ref="AB2:AC2"/>
    <mergeCell ref="D2:G2"/>
    <mergeCell ref="J2:M2"/>
    <mergeCell ref="N2:Q2"/>
  </mergeCells>
  <phoneticPr fontId="3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3" tint="0.59999389629810485"/>
  </sheetPr>
  <dimension ref="A1:AV103"/>
  <sheetViews>
    <sheetView workbookViewId="0">
      <selection activeCell="Z33" sqref="Z33"/>
    </sheetView>
  </sheetViews>
  <sheetFormatPr defaultColWidth="8.77734375" defaultRowHeight="13.2" x14ac:dyDescent="0.2"/>
  <cols>
    <col min="1" max="1" width="4.109375" customWidth="1"/>
    <col min="2" max="2" width="14.6640625" style="8" customWidth="1"/>
    <col min="3" max="3" width="9.6640625" style="8" customWidth="1"/>
    <col min="4" max="13" width="8.6640625" style="8" customWidth="1"/>
    <col min="14" max="23" width="8.6640625" style="8" hidden="1" customWidth="1"/>
    <col min="24" max="24" width="2.33203125" style="7" customWidth="1"/>
    <col min="25" max="25" width="46.77734375" style="8" customWidth="1"/>
    <col min="26" max="26" width="17.109375" style="8" customWidth="1"/>
    <col min="27" max="27" width="2.44140625" customWidth="1"/>
    <col min="28" max="28" width="9" style="82"/>
    <col min="29" max="33" width="9" style="87"/>
    <col min="34" max="38" width="9" style="89"/>
    <col min="39" max="48" width="0" style="8" hidden="1" customWidth="1"/>
  </cols>
  <sheetData>
    <row r="1" spans="1:48" ht="21" customHeight="1" x14ac:dyDescent="0.2">
      <c r="B1" s="45" t="s">
        <v>82</v>
      </c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65"/>
    </row>
    <row r="2" spans="1:48" ht="19.2" x14ac:dyDescent="0.2">
      <c r="I2" s="8">
        <v>6</v>
      </c>
      <c r="J2" s="8">
        <v>7</v>
      </c>
      <c r="K2" s="8">
        <v>8</v>
      </c>
      <c r="L2" s="8">
        <v>9</v>
      </c>
      <c r="M2" s="8">
        <v>10</v>
      </c>
      <c r="N2" s="8">
        <v>11</v>
      </c>
      <c r="O2" s="8">
        <v>12</v>
      </c>
      <c r="P2" s="8">
        <v>13</v>
      </c>
      <c r="Q2" s="8">
        <v>14</v>
      </c>
      <c r="R2" s="8">
        <v>15</v>
      </c>
      <c r="S2" s="8">
        <v>16</v>
      </c>
      <c r="T2" s="8">
        <v>17</v>
      </c>
      <c r="U2" s="8">
        <v>18</v>
      </c>
      <c r="V2" s="8">
        <v>19</v>
      </c>
      <c r="W2" s="8">
        <v>20</v>
      </c>
      <c r="Z2" s="103"/>
      <c r="AC2" s="87">
        <v>1</v>
      </c>
      <c r="AD2" s="87">
        <v>2</v>
      </c>
      <c r="AE2" s="87">
        <v>3</v>
      </c>
      <c r="AF2" s="87">
        <v>4</v>
      </c>
      <c r="AG2" s="87">
        <v>5</v>
      </c>
      <c r="AH2" s="89">
        <v>6</v>
      </c>
      <c r="AI2" s="89">
        <v>7</v>
      </c>
      <c r="AJ2" s="89">
        <v>8</v>
      </c>
      <c r="AK2" s="89">
        <v>9</v>
      </c>
      <c r="AL2" s="89">
        <v>10</v>
      </c>
      <c r="AM2" s="8">
        <v>11</v>
      </c>
      <c r="AN2" s="8">
        <v>12</v>
      </c>
      <c r="AO2" s="8">
        <v>13</v>
      </c>
      <c r="AP2" s="8">
        <v>14</v>
      </c>
      <c r="AQ2" s="8">
        <v>15</v>
      </c>
      <c r="AR2" s="8">
        <v>16</v>
      </c>
      <c r="AS2" s="8">
        <v>17</v>
      </c>
      <c r="AT2" s="8">
        <v>18</v>
      </c>
      <c r="AU2" s="8">
        <v>19</v>
      </c>
      <c r="AV2" s="8">
        <v>20</v>
      </c>
    </row>
    <row r="3" spans="1:48" ht="87.75" customHeight="1" x14ac:dyDescent="0.2">
      <c r="B3" s="13" t="s">
        <v>24</v>
      </c>
      <c r="C3" s="13"/>
      <c r="D3" s="13" t="e">
        <f>#REF!</f>
        <v>#REF!</v>
      </c>
      <c r="E3" s="13" t="e">
        <f>#REF!</f>
        <v>#REF!</v>
      </c>
      <c r="F3" s="13" t="e">
        <f>#REF!</f>
        <v>#REF!</v>
      </c>
      <c r="G3" s="13" t="e">
        <f>#REF!</f>
        <v>#REF!</v>
      </c>
      <c r="H3" s="13" t="e">
        <f>#REF!</f>
        <v>#REF!</v>
      </c>
      <c r="I3" s="13" t="e">
        <f>#REF!</f>
        <v>#REF!</v>
      </c>
      <c r="J3" s="13" t="e">
        <f>#REF!</f>
        <v>#REF!</v>
      </c>
      <c r="K3" s="13" t="e">
        <f>#REF!</f>
        <v>#REF!</v>
      </c>
      <c r="L3" s="13" t="e">
        <f>#REF!</f>
        <v>#REF!</v>
      </c>
      <c r="M3" s="13" t="e">
        <f>#REF!</f>
        <v>#REF!</v>
      </c>
      <c r="N3" s="13" t="e">
        <f>#REF!</f>
        <v>#REF!</v>
      </c>
      <c r="O3" s="13" t="e">
        <f>#REF!</f>
        <v>#REF!</v>
      </c>
      <c r="P3" s="13" t="e">
        <f>#REF!</f>
        <v>#REF!</v>
      </c>
      <c r="Q3" s="13" t="e">
        <f>#REF!</f>
        <v>#REF!</v>
      </c>
      <c r="R3" s="13" t="e">
        <f>#REF!</f>
        <v>#REF!</v>
      </c>
      <c r="S3" s="13" t="e">
        <f>#REF!</f>
        <v>#REF!</v>
      </c>
      <c r="T3" s="13" t="e">
        <f>#REF!</f>
        <v>#REF!</v>
      </c>
      <c r="U3" s="13" t="e">
        <f>#REF!</f>
        <v>#REF!</v>
      </c>
      <c r="V3" s="13" t="e">
        <f>#REF!</f>
        <v>#REF!</v>
      </c>
      <c r="W3" s="13" t="e">
        <f>#REF!</f>
        <v>#REF!</v>
      </c>
      <c r="X3" s="58"/>
      <c r="Y3" s="63"/>
      <c r="Z3" s="63" t="s">
        <v>82</v>
      </c>
      <c r="AB3" s="83"/>
      <c r="AC3" s="90" t="e">
        <f>#REF!</f>
        <v>#REF!</v>
      </c>
      <c r="AD3" s="90" t="e">
        <f>#REF!</f>
        <v>#REF!</v>
      </c>
      <c r="AE3" s="90" t="e">
        <f>#REF!</f>
        <v>#REF!</v>
      </c>
      <c r="AF3" s="90" t="e">
        <f>#REF!</f>
        <v>#REF!</v>
      </c>
      <c r="AG3" s="90" t="e">
        <f>#REF!</f>
        <v>#REF!</v>
      </c>
      <c r="AH3" s="91" t="e">
        <f>#REF!</f>
        <v>#REF!</v>
      </c>
      <c r="AI3" s="91" t="e">
        <f>#REF!</f>
        <v>#REF!</v>
      </c>
      <c r="AJ3" s="91" t="e">
        <f>#REF!</f>
        <v>#REF!</v>
      </c>
      <c r="AK3" s="91" t="e">
        <f>#REF!</f>
        <v>#REF!</v>
      </c>
      <c r="AL3" s="91" t="e">
        <f>#REF!</f>
        <v>#REF!</v>
      </c>
      <c r="AM3" s="13" t="e">
        <f>#REF!</f>
        <v>#REF!</v>
      </c>
      <c r="AN3" s="13" t="e">
        <f>#REF!</f>
        <v>#REF!</v>
      </c>
      <c r="AO3" s="13" t="e">
        <f>#REF!</f>
        <v>#REF!</v>
      </c>
      <c r="AP3" s="13" t="e">
        <f>#REF!</f>
        <v>#REF!</v>
      </c>
      <c r="AQ3" s="13" t="e">
        <f>#REF!</f>
        <v>#REF!</v>
      </c>
      <c r="AR3" s="13" t="e">
        <f>#REF!</f>
        <v>#REF!</v>
      </c>
      <c r="AS3" s="13" t="e">
        <f>#REF!</f>
        <v>#REF!</v>
      </c>
      <c r="AT3" s="13" t="e">
        <f>#REF!</f>
        <v>#REF!</v>
      </c>
      <c r="AU3" s="13" t="e">
        <f>#REF!</f>
        <v>#REF!</v>
      </c>
      <c r="AV3" s="13" t="e">
        <f>#REF!</f>
        <v>#REF!</v>
      </c>
    </row>
    <row r="4" spans="1:48" x14ac:dyDescent="0.2">
      <c r="A4" s="22">
        <v>1</v>
      </c>
      <c r="B4" s="5" t="e">
        <f>初期入力欄!#REF!</f>
        <v>#REF!</v>
      </c>
      <c r="C4" s="5" t="e">
        <f>初期入力欄!#REF!</f>
        <v>#REF!</v>
      </c>
      <c r="D4" s="5">
        <f t="shared" ref="D4:D35" si="0">SUMIF(AB:AB,C:C,AC:AC)</f>
        <v>0</v>
      </c>
      <c r="E4" s="5">
        <f t="shared" ref="E4:E35" si="1">SUMIF(AB:AB,C:C,AD:AD)</f>
        <v>0</v>
      </c>
      <c r="F4" s="5">
        <f t="shared" ref="F4:F35" si="2">SUMIF(AB:AB,C:C,AE:AE)</f>
        <v>0</v>
      </c>
      <c r="G4" s="5">
        <f t="shared" ref="G4:G35" si="3">SUMIF(AB:AB,C:C,AF:AF)</f>
        <v>0</v>
      </c>
      <c r="H4" s="5">
        <f t="shared" ref="H4:H35" si="4">SUMIF(AB:AB,C:C,AG:AG)</f>
        <v>0</v>
      </c>
      <c r="I4" s="5">
        <f t="shared" ref="I4:I35" si="5">SUMIF(AB:AB,C:C,AH:AH)</f>
        <v>0</v>
      </c>
      <c r="J4" s="5">
        <f t="shared" ref="J4:J35" si="6">SUMIF(AB:AB,C:C,AI:AI)</f>
        <v>0</v>
      </c>
      <c r="K4" s="5">
        <f t="shared" ref="K4:K35" si="7">SUMIF(AB:AB,C:C,AJ:AJ)</f>
        <v>0</v>
      </c>
      <c r="L4" s="5">
        <f t="shared" ref="L4:L35" si="8">SUMIF(AB:AB,C:C,AK:AK)</f>
        <v>0</v>
      </c>
      <c r="M4" s="5">
        <f t="shared" ref="M4:M35" si="9">SUMIF(AB:AB,C:C,AL:AL)</f>
        <v>0</v>
      </c>
      <c r="N4" s="5">
        <f t="shared" ref="N4:N35" si="10">SUMIF(AB:AB,C:C,AM:AM)</f>
        <v>0</v>
      </c>
      <c r="O4" s="5">
        <f t="shared" ref="O4:O35" si="11">SUMIF(AB:AB,C:C,AN:AN)</f>
        <v>0</v>
      </c>
      <c r="P4" s="5">
        <f t="shared" ref="P4:P35" si="12">SUMIF(AB:AB,C:C,AO:AO)</f>
        <v>0</v>
      </c>
      <c r="Q4" s="5">
        <f t="shared" ref="Q4:Q35" si="13">SUMIF(AB:AB,C:C,AP:AP)</f>
        <v>0</v>
      </c>
      <c r="R4" s="5">
        <f t="shared" ref="R4:R35" si="14">SUMIF(AB:AB,C:C,AQ:AQ)</f>
        <v>0</v>
      </c>
      <c r="S4" s="5">
        <f t="shared" ref="S4:S35" si="15">SUMIF(AB:AB,C:C,AR:AR)</f>
        <v>0</v>
      </c>
      <c r="T4" s="5">
        <f t="shared" ref="T4:T35" si="16">SUMIF(AB:AB,C:C,AS:AS)</f>
        <v>0</v>
      </c>
      <c r="U4" s="5">
        <f t="shared" ref="U4:U35" si="17">SUMIF(AB:AB,C:C,AT:AT)</f>
        <v>0</v>
      </c>
      <c r="V4" s="5">
        <f t="shared" ref="V4:V35" si="18">SUMIF(AB:AB,C:C,AU:AU)</f>
        <v>0</v>
      </c>
      <c r="W4" s="5">
        <f t="shared" ref="W4:W35" si="19">SUMIF(AB:AB,C:C,AV:AV)</f>
        <v>0</v>
      </c>
      <c r="Y4" s="64" t="e">
        <f>初期入力欄!#REF!</f>
        <v>#REF!</v>
      </c>
      <c r="Z4" s="64">
        <f>SUMIF(D3:W3,Y4,D4:W4)</f>
        <v>0</v>
      </c>
      <c r="AB4" s="83" t="s">
        <v>25</v>
      </c>
      <c r="AC4" s="86" t="e">
        <f>SUM(#REF!)</f>
        <v>#REF!</v>
      </c>
      <c r="AD4" s="86" t="e">
        <f>SUM(#REF!)</f>
        <v>#REF!</v>
      </c>
      <c r="AE4" s="86" t="e">
        <f>SUM(#REF!)</f>
        <v>#REF!</v>
      </c>
      <c r="AF4" s="86" t="e">
        <f>SUM(#REF!)</f>
        <v>#REF!</v>
      </c>
      <c r="AG4" s="86" t="e">
        <f>SUM(#REF!)</f>
        <v>#REF!</v>
      </c>
      <c r="AH4" s="92" t="e">
        <f>SUM(#REF!)</f>
        <v>#REF!</v>
      </c>
      <c r="AI4" s="92" t="e">
        <f>SUM(#REF!)</f>
        <v>#REF!</v>
      </c>
      <c r="AJ4" s="92" t="e">
        <f>SUM(#REF!)</f>
        <v>#REF!</v>
      </c>
      <c r="AK4" s="92" t="e">
        <f>SUM(#REF!)</f>
        <v>#REF!</v>
      </c>
      <c r="AL4" s="92" t="e">
        <f>SUM(#REF!)</f>
        <v>#REF!</v>
      </c>
      <c r="AM4" s="5" t="e">
        <f>SUM(#REF!)</f>
        <v>#REF!</v>
      </c>
      <c r="AN4" s="5" t="e">
        <f>SUM(#REF!)</f>
        <v>#REF!</v>
      </c>
      <c r="AO4" s="5" t="e">
        <f>SUM(#REF!)</f>
        <v>#REF!</v>
      </c>
      <c r="AP4" s="5" t="e">
        <f>SUM(#REF!)</f>
        <v>#REF!</v>
      </c>
      <c r="AQ4" s="5" t="e">
        <f>SUM(#REF!)</f>
        <v>#REF!</v>
      </c>
      <c r="AR4" s="5" t="e">
        <f>SUM(#REF!)</f>
        <v>#REF!</v>
      </c>
      <c r="AS4" s="5" t="e">
        <f>SUM(#REF!)</f>
        <v>#REF!</v>
      </c>
      <c r="AT4" s="5" t="e">
        <f>SUM(#REF!)</f>
        <v>#REF!</v>
      </c>
      <c r="AU4" s="5" t="e">
        <f>SUM(#REF!)</f>
        <v>#REF!</v>
      </c>
      <c r="AV4" s="5" t="e">
        <f>SUM(#REF!)</f>
        <v>#REF!</v>
      </c>
    </row>
    <row r="5" spans="1:48" x14ac:dyDescent="0.2">
      <c r="A5" s="17">
        <f>SUM(A4)+1</f>
        <v>2</v>
      </c>
      <c r="B5" s="5" t="e">
        <f>初期入力欄!#REF!</f>
        <v>#REF!</v>
      </c>
      <c r="C5" s="5" t="e">
        <f>初期入力欄!#REF!</f>
        <v>#REF!</v>
      </c>
      <c r="D5" s="5">
        <f t="shared" si="0"/>
        <v>0</v>
      </c>
      <c r="E5" s="5">
        <f t="shared" si="1"/>
        <v>0</v>
      </c>
      <c r="F5" s="5">
        <f t="shared" si="2"/>
        <v>0</v>
      </c>
      <c r="G5" s="5">
        <f t="shared" si="3"/>
        <v>0</v>
      </c>
      <c r="H5" s="5">
        <f t="shared" si="4"/>
        <v>0</v>
      </c>
      <c r="I5" s="5">
        <f t="shared" si="5"/>
        <v>0</v>
      </c>
      <c r="J5" s="5">
        <f t="shared" si="6"/>
        <v>0</v>
      </c>
      <c r="K5" s="5">
        <f t="shared" si="7"/>
        <v>0</v>
      </c>
      <c r="L5" s="5">
        <f t="shared" si="8"/>
        <v>0</v>
      </c>
      <c r="M5" s="5">
        <f t="shared" si="9"/>
        <v>0</v>
      </c>
      <c r="N5" s="5">
        <f t="shared" si="10"/>
        <v>0</v>
      </c>
      <c r="O5" s="5">
        <f t="shared" si="11"/>
        <v>0</v>
      </c>
      <c r="P5" s="5">
        <f t="shared" si="12"/>
        <v>0</v>
      </c>
      <c r="Q5" s="5">
        <f t="shared" si="13"/>
        <v>0</v>
      </c>
      <c r="R5" s="5">
        <f t="shared" si="14"/>
        <v>0</v>
      </c>
      <c r="S5" s="5">
        <f t="shared" si="15"/>
        <v>0</v>
      </c>
      <c r="T5" s="5">
        <f t="shared" si="16"/>
        <v>0</v>
      </c>
      <c r="U5" s="5">
        <f t="shared" si="17"/>
        <v>0</v>
      </c>
      <c r="V5" s="5">
        <f t="shared" si="18"/>
        <v>0</v>
      </c>
      <c r="W5" s="5">
        <f t="shared" si="19"/>
        <v>0</v>
      </c>
      <c r="Y5" s="64" t="e">
        <f>初期入力欄!#REF!</f>
        <v>#REF!</v>
      </c>
      <c r="Z5" s="64">
        <f>SUMIF(D3:W3,Y5,D5:W5)</f>
        <v>0</v>
      </c>
      <c r="AB5" s="83" t="s">
        <v>26</v>
      </c>
      <c r="AC5" s="86" t="e">
        <f>SUM(#REF!)</f>
        <v>#REF!</v>
      </c>
      <c r="AD5" s="86" t="e">
        <f>SUM(#REF!)</f>
        <v>#REF!</v>
      </c>
      <c r="AE5" s="86" t="e">
        <f>SUM(#REF!)</f>
        <v>#REF!</v>
      </c>
      <c r="AF5" s="86" t="e">
        <f>SUM(#REF!)</f>
        <v>#REF!</v>
      </c>
      <c r="AG5" s="86" t="e">
        <f>SUM(#REF!)</f>
        <v>#REF!</v>
      </c>
      <c r="AH5" s="92" t="e">
        <f>SUM(#REF!)</f>
        <v>#REF!</v>
      </c>
      <c r="AI5" s="92" t="e">
        <f>SUM(#REF!)</f>
        <v>#REF!</v>
      </c>
      <c r="AJ5" s="92" t="e">
        <f>SUM(#REF!)</f>
        <v>#REF!</v>
      </c>
      <c r="AK5" s="92" t="e">
        <f>SUM(#REF!)</f>
        <v>#REF!</v>
      </c>
      <c r="AL5" s="92" t="e">
        <f>SUM(#REF!)</f>
        <v>#REF!</v>
      </c>
      <c r="AM5" s="5" t="e">
        <f>SUM(#REF!)</f>
        <v>#REF!</v>
      </c>
      <c r="AN5" s="5" t="e">
        <f>SUM(#REF!)</f>
        <v>#REF!</v>
      </c>
      <c r="AO5" s="5" t="e">
        <f>SUM(#REF!)</f>
        <v>#REF!</v>
      </c>
      <c r="AP5" s="5" t="e">
        <f>SUM(#REF!)</f>
        <v>#REF!</v>
      </c>
      <c r="AQ5" s="5" t="e">
        <f>SUM(#REF!)</f>
        <v>#REF!</v>
      </c>
      <c r="AR5" s="5" t="e">
        <f>SUM(#REF!)</f>
        <v>#REF!</v>
      </c>
      <c r="AS5" s="5" t="e">
        <f>SUM(#REF!)</f>
        <v>#REF!</v>
      </c>
      <c r="AT5" s="5" t="e">
        <f>SUM(#REF!)</f>
        <v>#REF!</v>
      </c>
      <c r="AU5" s="5" t="e">
        <f>SUM(#REF!)</f>
        <v>#REF!</v>
      </c>
      <c r="AV5" s="5" t="e">
        <f>SUM(#REF!)</f>
        <v>#REF!</v>
      </c>
    </row>
    <row r="6" spans="1:48" x14ac:dyDescent="0.2">
      <c r="A6" s="17">
        <f t="shared" ref="A6:A69" si="20">SUM(A5)+1</f>
        <v>3</v>
      </c>
      <c r="B6" s="5" t="e">
        <f>初期入力欄!#REF!</f>
        <v>#REF!</v>
      </c>
      <c r="C6" s="5" t="e">
        <f>初期入力欄!#REF!</f>
        <v>#REF!</v>
      </c>
      <c r="D6" s="5">
        <f t="shared" si="0"/>
        <v>0</v>
      </c>
      <c r="E6" s="5">
        <f t="shared" si="1"/>
        <v>0</v>
      </c>
      <c r="F6" s="5">
        <f t="shared" si="2"/>
        <v>0</v>
      </c>
      <c r="G6" s="5">
        <f t="shared" si="3"/>
        <v>0</v>
      </c>
      <c r="H6" s="5">
        <f t="shared" si="4"/>
        <v>0</v>
      </c>
      <c r="I6" s="5">
        <f t="shared" si="5"/>
        <v>0</v>
      </c>
      <c r="J6" s="5">
        <f t="shared" si="6"/>
        <v>0</v>
      </c>
      <c r="K6" s="5">
        <f t="shared" si="7"/>
        <v>0</v>
      </c>
      <c r="L6" s="5">
        <f t="shared" si="8"/>
        <v>0</v>
      </c>
      <c r="M6" s="5">
        <f t="shared" si="9"/>
        <v>0</v>
      </c>
      <c r="N6" s="5">
        <f t="shared" si="10"/>
        <v>0</v>
      </c>
      <c r="O6" s="5">
        <f t="shared" si="11"/>
        <v>0</v>
      </c>
      <c r="P6" s="5">
        <f t="shared" si="12"/>
        <v>0</v>
      </c>
      <c r="Q6" s="5">
        <f t="shared" si="13"/>
        <v>0</v>
      </c>
      <c r="R6" s="5">
        <f t="shared" si="14"/>
        <v>0</v>
      </c>
      <c r="S6" s="5">
        <f t="shared" si="15"/>
        <v>0</v>
      </c>
      <c r="T6" s="5">
        <f t="shared" si="16"/>
        <v>0</v>
      </c>
      <c r="U6" s="5">
        <f t="shared" si="17"/>
        <v>0</v>
      </c>
      <c r="V6" s="5">
        <f t="shared" si="18"/>
        <v>0</v>
      </c>
      <c r="W6" s="5">
        <f t="shared" si="19"/>
        <v>0</v>
      </c>
      <c r="Y6" s="64" t="e">
        <f>初期入力欄!#REF!</f>
        <v>#REF!</v>
      </c>
      <c r="Z6" s="64">
        <f>SUMIF(D3:W3,Y6,D6:W6)</f>
        <v>0</v>
      </c>
      <c r="AB6" s="83" t="s">
        <v>27</v>
      </c>
      <c r="AC6" s="86" t="e">
        <f>SUM(#REF!)</f>
        <v>#REF!</v>
      </c>
      <c r="AD6" s="86" t="e">
        <f>SUM(#REF!)</f>
        <v>#REF!</v>
      </c>
      <c r="AE6" s="86" t="e">
        <f>SUM(#REF!)</f>
        <v>#REF!</v>
      </c>
      <c r="AF6" s="86" t="e">
        <f>SUM(#REF!)</f>
        <v>#REF!</v>
      </c>
      <c r="AG6" s="86" t="e">
        <f>SUM(#REF!)</f>
        <v>#REF!</v>
      </c>
      <c r="AH6" s="92" t="e">
        <f>SUM(#REF!)</f>
        <v>#REF!</v>
      </c>
      <c r="AI6" s="92" t="e">
        <f>SUM(#REF!)</f>
        <v>#REF!</v>
      </c>
      <c r="AJ6" s="92" t="e">
        <f>SUM(#REF!)</f>
        <v>#REF!</v>
      </c>
      <c r="AK6" s="92" t="e">
        <f>SUM(#REF!)</f>
        <v>#REF!</v>
      </c>
      <c r="AL6" s="92" t="e">
        <f>SUM(#REF!)</f>
        <v>#REF!</v>
      </c>
      <c r="AM6" s="5" t="e">
        <f>SUM(#REF!)</f>
        <v>#REF!</v>
      </c>
      <c r="AN6" s="5" t="e">
        <f>SUM(#REF!)</f>
        <v>#REF!</v>
      </c>
      <c r="AO6" s="5" t="e">
        <f>SUM(#REF!)</f>
        <v>#REF!</v>
      </c>
      <c r="AP6" s="5" t="e">
        <f>SUM(#REF!)</f>
        <v>#REF!</v>
      </c>
      <c r="AQ6" s="5" t="e">
        <f>SUM(#REF!)</f>
        <v>#REF!</v>
      </c>
      <c r="AR6" s="5" t="e">
        <f>SUM(#REF!)</f>
        <v>#REF!</v>
      </c>
      <c r="AS6" s="5" t="e">
        <f>SUM(#REF!)</f>
        <v>#REF!</v>
      </c>
      <c r="AT6" s="5" t="e">
        <f>SUM(#REF!)</f>
        <v>#REF!</v>
      </c>
      <c r="AU6" s="5" t="e">
        <f>SUM(#REF!)</f>
        <v>#REF!</v>
      </c>
      <c r="AV6" s="5" t="e">
        <f>SUM(#REF!)</f>
        <v>#REF!</v>
      </c>
    </row>
    <row r="7" spans="1:48" x14ac:dyDescent="0.2">
      <c r="A7" s="17">
        <f>SUM(A6)+1</f>
        <v>4</v>
      </c>
      <c r="B7" s="5" t="e">
        <f>初期入力欄!#REF!</f>
        <v>#REF!</v>
      </c>
      <c r="C7" s="5" t="e">
        <f>初期入力欄!#REF!</f>
        <v>#REF!</v>
      </c>
      <c r="D7" s="5">
        <f t="shared" si="0"/>
        <v>0</v>
      </c>
      <c r="E7" s="5">
        <f t="shared" si="1"/>
        <v>0</v>
      </c>
      <c r="F7" s="5">
        <f t="shared" si="2"/>
        <v>0</v>
      </c>
      <c r="G7" s="5">
        <f t="shared" si="3"/>
        <v>0</v>
      </c>
      <c r="H7" s="5">
        <f t="shared" si="4"/>
        <v>0</v>
      </c>
      <c r="I7" s="5">
        <f t="shared" si="5"/>
        <v>0</v>
      </c>
      <c r="J7" s="5">
        <f t="shared" si="6"/>
        <v>0</v>
      </c>
      <c r="K7" s="5">
        <f t="shared" si="7"/>
        <v>0</v>
      </c>
      <c r="L7" s="5">
        <f t="shared" si="8"/>
        <v>0</v>
      </c>
      <c r="M7" s="5">
        <f t="shared" si="9"/>
        <v>0</v>
      </c>
      <c r="N7" s="5">
        <f t="shared" si="10"/>
        <v>0</v>
      </c>
      <c r="O7" s="5">
        <f t="shared" si="11"/>
        <v>0</v>
      </c>
      <c r="P7" s="5">
        <f t="shared" si="12"/>
        <v>0</v>
      </c>
      <c r="Q7" s="5">
        <f t="shared" si="13"/>
        <v>0</v>
      </c>
      <c r="R7" s="5">
        <f t="shared" si="14"/>
        <v>0</v>
      </c>
      <c r="S7" s="5">
        <f t="shared" si="15"/>
        <v>0</v>
      </c>
      <c r="T7" s="5">
        <f t="shared" si="16"/>
        <v>0</v>
      </c>
      <c r="U7" s="5">
        <f t="shared" si="17"/>
        <v>0</v>
      </c>
      <c r="V7" s="5">
        <f t="shared" si="18"/>
        <v>0</v>
      </c>
      <c r="W7" s="5">
        <f t="shared" si="19"/>
        <v>0</v>
      </c>
      <c r="Y7" s="64" t="e">
        <f>初期入力欄!#REF!</f>
        <v>#REF!</v>
      </c>
      <c r="Z7" s="64">
        <f>SUMIF(D3:W3,Y7,D7:W7)</f>
        <v>0</v>
      </c>
      <c r="AB7" s="83" t="s">
        <v>28</v>
      </c>
      <c r="AC7" s="86" t="e">
        <f>SUM(#REF!)</f>
        <v>#REF!</v>
      </c>
      <c r="AD7" s="86" t="e">
        <f>SUM(#REF!)</f>
        <v>#REF!</v>
      </c>
      <c r="AE7" s="86" t="e">
        <f>SUM(#REF!)</f>
        <v>#REF!</v>
      </c>
      <c r="AF7" s="86" t="e">
        <f>SUM(#REF!)</f>
        <v>#REF!</v>
      </c>
      <c r="AG7" s="86" t="e">
        <f>SUM(#REF!)</f>
        <v>#REF!</v>
      </c>
      <c r="AH7" s="92" t="e">
        <f>SUM(#REF!)</f>
        <v>#REF!</v>
      </c>
      <c r="AI7" s="92" t="e">
        <f>SUM(#REF!)</f>
        <v>#REF!</v>
      </c>
      <c r="AJ7" s="92" t="e">
        <f>SUM(#REF!)</f>
        <v>#REF!</v>
      </c>
      <c r="AK7" s="92" t="e">
        <f>SUM(#REF!)</f>
        <v>#REF!</v>
      </c>
      <c r="AL7" s="92" t="e">
        <f>SUM(#REF!)</f>
        <v>#REF!</v>
      </c>
      <c r="AM7" s="5" t="e">
        <f>SUM(#REF!)</f>
        <v>#REF!</v>
      </c>
      <c r="AN7" s="5" t="e">
        <f>SUM(#REF!)</f>
        <v>#REF!</v>
      </c>
      <c r="AO7" s="5" t="e">
        <f>SUM(#REF!)</f>
        <v>#REF!</v>
      </c>
      <c r="AP7" s="5" t="e">
        <f>SUM(#REF!)</f>
        <v>#REF!</v>
      </c>
      <c r="AQ7" s="5" t="e">
        <f>SUM(#REF!)</f>
        <v>#REF!</v>
      </c>
      <c r="AR7" s="5" t="e">
        <f>SUM(#REF!)</f>
        <v>#REF!</v>
      </c>
      <c r="AS7" s="5" t="e">
        <f>SUM(#REF!)</f>
        <v>#REF!</v>
      </c>
      <c r="AT7" s="5" t="e">
        <f>SUM(#REF!)</f>
        <v>#REF!</v>
      </c>
      <c r="AU7" s="5" t="e">
        <f>SUM(#REF!)</f>
        <v>#REF!</v>
      </c>
      <c r="AV7" s="5" t="e">
        <f>SUM(#REF!)</f>
        <v>#REF!</v>
      </c>
    </row>
    <row r="8" spans="1:48" x14ac:dyDescent="0.2">
      <c r="A8" s="17">
        <f t="shared" si="20"/>
        <v>5</v>
      </c>
      <c r="B8" s="5" t="e">
        <f>初期入力欄!#REF!</f>
        <v>#REF!</v>
      </c>
      <c r="C8" s="5" t="e">
        <f>初期入力欄!#REF!</f>
        <v>#REF!</v>
      </c>
      <c r="D8" s="5">
        <f t="shared" si="0"/>
        <v>0</v>
      </c>
      <c r="E8" s="5">
        <f t="shared" si="1"/>
        <v>0</v>
      </c>
      <c r="F8" s="5">
        <f t="shared" si="2"/>
        <v>0</v>
      </c>
      <c r="G8" s="5">
        <f t="shared" si="3"/>
        <v>0</v>
      </c>
      <c r="H8" s="5">
        <f t="shared" si="4"/>
        <v>0</v>
      </c>
      <c r="I8" s="5">
        <f t="shared" si="5"/>
        <v>0</v>
      </c>
      <c r="J8" s="5">
        <f t="shared" si="6"/>
        <v>0</v>
      </c>
      <c r="K8" s="5">
        <f t="shared" si="7"/>
        <v>0</v>
      </c>
      <c r="L8" s="5">
        <f t="shared" si="8"/>
        <v>0</v>
      </c>
      <c r="M8" s="5">
        <f t="shared" si="9"/>
        <v>0</v>
      </c>
      <c r="N8" s="5">
        <f t="shared" si="10"/>
        <v>0</v>
      </c>
      <c r="O8" s="5">
        <f t="shared" si="11"/>
        <v>0</v>
      </c>
      <c r="P8" s="5">
        <f t="shared" si="12"/>
        <v>0</v>
      </c>
      <c r="Q8" s="5">
        <f t="shared" si="13"/>
        <v>0</v>
      </c>
      <c r="R8" s="5">
        <f t="shared" si="14"/>
        <v>0</v>
      </c>
      <c r="S8" s="5">
        <f t="shared" si="15"/>
        <v>0</v>
      </c>
      <c r="T8" s="5">
        <f t="shared" si="16"/>
        <v>0</v>
      </c>
      <c r="U8" s="5">
        <f t="shared" si="17"/>
        <v>0</v>
      </c>
      <c r="V8" s="5">
        <f t="shared" si="18"/>
        <v>0</v>
      </c>
      <c r="W8" s="5">
        <f t="shared" si="19"/>
        <v>0</v>
      </c>
      <c r="Y8" s="64" t="e">
        <f>初期入力欄!#REF!</f>
        <v>#REF!</v>
      </c>
      <c r="Z8" s="64">
        <f>SUMIF(D3:W3,Y8,D8:W8)</f>
        <v>0</v>
      </c>
      <c r="AB8" s="83" t="s">
        <v>29</v>
      </c>
      <c r="AC8" s="86" t="e">
        <f>SUM(#REF!)</f>
        <v>#REF!</v>
      </c>
      <c r="AD8" s="86" t="e">
        <f>SUM(#REF!)</f>
        <v>#REF!</v>
      </c>
      <c r="AE8" s="86" t="e">
        <f>SUM(#REF!)</f>
        <v>#REF!</v>
      </c>
      <c r="AF8" s="86" t="e">
        <f>SUM(#REF!)</f>
        <v>#REF!</v>
      </c>
      <c r="AG8" s="86" t="e">
        <f>SUM(#REF!)</f>
        <v>#REF!</v>
      </c>
      <c r="AH8" s="92" t="e">
        <f>SUM(#REF!)</f>
        <v>#REF!</v>
      </c>
      <c r="AI8" s="92" t="e">
        <f>SUM(#REF!)</f>
        <v>#REF!</v>
      </c>
      <c r="AJ8" s="92" t="e">
        <f>SUM(#REF!)</f>
        <v>#REF!</v>
      </c>
      <c r="AK8" s="92" t="e">
        <f>SUM(#REF!)</f>
        <v>#REF!</v>
      </c>
      <c r="AL8" s="92" t="e">
        <f>SUM(#REF!)</f>
        <v>#REF!</v>
      </c>
      <c r="AM8" s="5" t="e">
        <f>SUM(#REF!)</f>
        <v>#REF!</v>
      </c>
      <c r="AN8" s="5" t="e">
        <f>SUM(#REF!)</f>
        <v>#REF!</v>
      </c>
      <c r="AO8" s="5" t="e">
        <f>SUM(#REF!)</f>
        <v>#REF!</v>
      </c>
      <c r="AP8" s="5" t="e">
        <f>SUM(#REF!)</f>
        <v>#REF!</v>
      </c>
      <c r="AQ8" s="5" t="e">
        <f>SUM(#REF!)</f>
        <v>#REF!</v>
      </c>
      <c r="AR8" s="5" t="e">
        <f>SUM(#REF!)</f>
        <v>#REF!</v>
      </c>
      <c r="AS8" s="5" t="e">
        <f>SUM(#REF!)</f>
        <v>#REF!</v>
      </c>
      <c r="AT8" s="5" t="e">
        <f>SUM(#REF!)</f>
        <v>#REF!</v>
      </c>
      <c r="AU8" s="5" t="e">
        <f>SUM(#REF!)</f>
        <v>#REF!</v>
      </c>
      <c r="AV8" s="5" t="e">
        <f>SUM(#REF!)</f>
        <v>#REF!</v>
      </c>
    </row>
    <row r="9" spans="1:48" x14ac:dyDescent="0.2">
      <c r="A9" s="17">
        <f t="shared" si="20"/>
        <v>6</v>
      </c>
      <c r="B9" s="5" t="e">
        <f>初期入力欄!#REF!</f>
        <v>#REF!</v>
      </c>
      <c r="C9" s="5" t="e">
        <f>初期入力欄!#REF!</f>
        <v>#REF!</v>
      </c>
      <c r="D9" s="5">
        <f t="shared" si="0"/>
        <v>0</v>
      </c>
      <c r="E9" s="5">
        <f t="shared" si="1"/>
        <v>0</v>
      </c>
      <c r="F9" s="5">
        <f t="shared" si="2"/>
        <v>0</v>
      </c>
      <c r="G9" s="5">
        <f t="shared" si="3"/>
        <v>0</v>
      </c>
      <c r="H9" s="5">
        <f t="shared" si="4"/>
        <v>0</v>
      </c>
      <c r="I9" s="5">
        <f t="shared" si="5"/>
        <v>0</v>
      </c>
      <c r="J9" s="5">
        <f t="shared" si="6"/>
        <v>0</v>
      </c>
      <c r="K9" s="5">
        <f t="shared" si="7"/>
        <v>0</v>
      </c>
      <c r="L9" s="5">
        <f t="shared" si="8"/>
        <v>0</v>
      </c>
      <c r="M9" s="5">
        <f t="shared" si="9"/>
        <v>0</v>
      </c>
      <c r="N9" s="5">
        <f t="shared" si="10"/>
        <v>0</v>
      </c>
      <c r="O9" s="5">
        <f t="shared" si="11"/>
        <v>0</v>
      </c>
      <c r="P9" s="5">
        <f t="shared" si="12"/>
        <v>0</v>
      </c>
      <c r="Q9" s="5">
        <f t="shared" si="13"/>
        <v>0</v>
      </c>
      <c r="R9" s="5">
        <f t="shared" si="14"/>
        <v>0</v>
      </c>
      <c r="S9" s="5">
        <f t="shared" si="15"/>
        <v>0</v>
      </c>
      <c r="T9" s="5">
        <f t="shared" si="16"/>
        <v>0</v>
      </c>
      <c r="U9" s="5">
        <f t="shared" si="17"/>
        <v>0</v>
      </c>
      <c r="V9" s="5">
        <f t="shared" si="18"/>
        <v>0</v>
      </c>
      <c r="W9" s="5">
        <f t="shared" si="19"/>
        <v>0</v>
      </c>
      <c r="Y9" s="64" t="e">
        <f>初期入力欄!#REF!</f>
        <v>#REF!</v>
      </c>
      <c r="Z9" s="64">
        <f>SUMIF(D3:W3,Y9,D9:W9)</f>
        <v>0</v>
      </c>
      <c r="AB9" s="83" t="s">
        <v>30</v>
      </c>
      <c r="AC9" s="86" t="e">
        <f>SUM(#REF!)</f>
        <v>#REF!</v>
      </c>
      <c r="AD9" s="86" t="e">
        <f>SUM(#REF!)</f>
        <v>#REF!</v>
      </c>
      <c r="AE9" s="86" t="e">
        <f>SUM(#REF!)</f>
        <v>#REF!</v>
      </c>
      <c r="AF9" s="86" t="e">
        <f>SUM(#REF!)</f>
        <v>#REF!</v>
      </c>
      <c r="AG9" s="86" t="e">
        <f>SUM(#REF!)</f>
        <v>#REF!</v>
      </c>
      <c r="AH9" s="92" t="e">
        <f>SUM(#REF!)</f>
        <v>#REF!</v>
      </c>
      <c r="AI9" s="92" t="e">
        <f>SUM(#REF!)</f>
        <v>#REF!</v>
      </c>
      <c r="AJ9" s="92" t="e">
        <f>SUM(#REF!)</f>
        <v>#REF!</v>
      </c>
      <c r="AK9" s="92" t="e">
        <f>SUM(#REF!)</f>
        <v>#REF!</v>
      </c>
      <c r="AL9" s="92" t="e">
        <f>SUM(#REF!)</f>
        <v>#REF!</v>
      </c>
      <c r="AM9" s="5" t="e">
        <f>SUM(#REF!)</f>
        <v>#REF!</v>
      </c>
      <c r="AN9" s="5" t="e">
        <f>SUM(#REF!)</f>
        <v>#REF!</v>
      </c>
      <c r="AO9" s="5" t="e">
        <f>SUM(#REF!)</f>
        <v>#REF!</v>
      </c>
      <c r="AP9" s="5" t="e">
        <f>SUM(#REF!)</f>
        <v>#REF!</v>
      </c>
      <c r="AQ9" s="5" t="e">
        <f>SUM(#REF!)</f>
        <v>#REF!</v>
      </c>
      <c r="AR9" s="5" t="e">
        <f>SUM(#REF!)</f>
        <v>#REF!</v>
      </c>
      <c r="AS9" s="5" t="e">
        <f>SUM(#REF!)</f>
        <v>#REF!</v>
      </c>
      <c r="AT9" s="5" t="e">
        <f>SUM(#REF!)</f>
        <v>#REF!</v>
      </c>
      <c r="AU9" s="5" t="e">
        <f>SUM(#REF!)</f>
        <v>#REF!</v>
      </c>
      <c r="AV9" s="5" t="e">
        <f>SUM(#REF!)</f>
        <v>#REF!</v>
      </c>
    </row>
    <row r="10" spans="1:48" x14ac:dyDescent="0.2">
      <c r="A10" s="17">
        <f t="shared" si="20"/>
        <v>7</v>
      </c>
      <c r="B10" s="5" t="e">
        <f>初期入力欄!#REF!</f>
        <v>#REF!</v>
      </c>
      <c r="C10" s="5" t="e">
        <f>初期入力欄!#REF!</f>
        <v>#REF!</v>
      </c>
      <c r="D10" s="5">
        <f t="shared" si="0"/>
        <v>0</v>
      </c>
      <c r="E10" s="5">
        <f t="shared" si="1"/>
        <v>0</v>
      </c>
      <c r="F10" s="5">
        <f t="shared" si="2"/>
        <v>0</v>
      </c>
      <c r="G10" s="5">
        <f t="shared" si="3"/>
        <v>0</v>
      </c>
      <c r="H10" s="5">
        <f t="shared" si="4"/>
        <v>0</v>
      </c>
      <c r="I10" s="5">
        <f t="shared" si="5"/>
        <v>0</v>
      </c>
      <c r="J10" s="5">
        <f t="shared" si="6"/>
        <v>0</v>
      </c>
      <c r="K10" s="5">
        <f t="shared" si="7"/>
        <v>0</v>
      </c>
      <c r="L10" s="5">
        <f t="shared" si="8"/>
        <v>0</v>
      </c>
      <c r="M10" s="5">
        <f t="shared" si="9"/>
        <v>0</v>
      </c>
      <c r="N10" s="5">
        <f t="shared" si="10"/>
        <v>0</v>
      </c>
      <c r="O10" s="5">
        <f t="shared" si="11"/>
        <v>0</v>
      </c>
      <c r="P10" s="5">
        <f t="shared" si="12"/>
        <v>0</v>
      </c>
      <c r="Q10" s="5">
        <f t="shared" si="13"/>
        <v>0</v>
      </c>
      <c r="R10" s="5">
        <f t="shared" si="14"/>
        <v>0</v>
      </c>
      <c r="S10" s="5">
        <f t="shared" si="15"/>
        <v>0</v>
      </c>
      <c r="T10" s="5">
        <f t="shared" si="16"/>
        <v>0</v>
      </c>
      <c r="U10" s="5">
        <f t="shared" si="17"/>
        <v>0</v>
      </c>
      <c r="V10" s="5">
        <f t="shared" si="18"/>
        <v>0</v>
      </c>
      <c r="W10" s="5">
        <f t="shared" si="19"/>
        <v>0</v>
      </c>
      <c r="Y10" s="64" t="e">
        <f>初期入力欄!#REF!</f>
        <v>#REF!</v>
      </c>
      <c r="Z10" s="64">
        <f>SUMIF(D3:W3,Y10,D10:W10)</f>
        <v>0</v>
      </c>
      <c r="AB10" s="83" t="s">
        <v>31</v>
      </c>
      <c r="AC10" s="86" t="e">
        <f>SUM(#REF!)</f>
        <v>#REF!</v>
      </c>
      <c r="AD10" s="86" t="e">
        <f>SUM(#REF!)</f>
        <v>#REF!</v>
      </c>
      <c r="AE10" s="86" t="e">
        <f>SUM(#REF!)</f>
        <v>#REF!</v>
      </c>
      <c r="AF10" s="86" t="e">
        <f>SUM(#REF!)</f>
        <v>#REF!</v>
      </c>
      <c r="AG10" s="86" t="e">
        <f>SUM(#REF!)</f>
        <v>#REF!</v>
      </c>
      <c r="AH10" s="92" t="e">
        <f>SUM(#REF!)</f>
        <v>#REF!</v>
      </c>
      <c r="AI10" s="92" t="e">
        <f>SUM(#REF!)</f>
        <v>#REF!</v>
      </c>
      <c r="AJ10" s="92" t="e">
        <f>SUM(#REF!)</f>
        <v>#REF!</v>
      </c>
      <c r="AK10" s="92" t="e">
        <f>SUM(#REF!)</f>
        <v>#REF!</v>
      </c>
      <c r="AL10" s="92" t="e">
        <f>SUM(#REF!)</f>
        <v>#REF!</v>
      </c>
      <c r="AM10" s="5" t="e">
        <f>SUM(#REF!)</f>
        <v>#REF!</v>
      </c>
      <c r="AN10" s="5" t="e">
        <f>SUM(#REF!)</f>
        <v>#REF!</v>
      </c>
      <c r="AO10" s="5" t="e">
        <f>SUM(#REF!)</f>
        <v>#REF!</v>
      </c>
      <c r="AP10" s="5" t="e">
        <f>SUM(#REF!)</f>
        <v>#REF!</v>
      </c>
      <c r="AQ10" s="5" t="e">
        <f>SUM(#REF!)</f>
        <v>#REF!</v>
      </c>
      <c r="AR10" s="5" t="e">
        <f>SUM(#REF!)</f>
        <v>#REF!</v>
      </c>
      <c r="AS10" s="5" t="e">
        <f>SUM(#REF!)</f>
        <v>#REF!</v>
      </c>
      <c r="AT10" s="5" t="e">
        <f>SUM(#REF!)</f>
        <v>#REF!</v>
      </c>
      <c r="AU10" s="5" t="e">
        <f>SUM(#REF!)</f>
        <v>#REF!</v>
      </c>
      <c r="AV10" s="5" t="e">
        <f>SUM(#REF!)</f>
        <v>#REF!</v>
      </c>
    </row>
    <row r="11" spans="1:48" x14ac:dyDescent="0.2">
      <c r="A11" s="17">
        <f t="shared" si="20"/>
        <v>8</v>
      </c>
      <c r="B11" s="5" t="e">
        <f>初期入力欄!#REF!</f>
        <v>#REF!</v>
      </c>
      <c r="C11" s="5" t="e">
        <f>初期入力欄!#REF!</f>
        <v>#REF!</v>
      </c>
      <c r="D11" s="5">
        <f t="shared" si="0"/>
        <v>0</v>
      </c>
      <c r="E11" s="5">
        <f t="shared" si="1"/>
        <v>0</v>
      </c>
      <c r="F11" s="5">
        <f t="shared" si="2"/>
        <v>0</v>
      </c>
      <c r="G11" s="5">
        <f t="shared" si="3"/>
        <v>0</v>
      </c>
      <c r="H11" s="5">
        <f t="shared" si="4"/>
        <v>0</v>
      </c>
      <c r="I11" s="5">
        <f t="shared" si="5"/>
        <v>0</v>
      </c>
      <c r="J11" s="5">
        <f t="shared" si="6"/>
        <v>0</v>
      </c>
      <c r="K11" s="5">
        <f t="shared" si="7"/>
        <v>0</v>
      </c>
      <c r="L11" s="5">
        <f t="shared" si="8"/>
        <v>0</v>
      </c>
      <c r="M11" s="5">
        <f t="shared" si="9"/>
        <v>0</v>
      </c>
      <c r="N11" s="5">
        <f t="shared" si="10"/>
        <v>0</v>
      </c>
      <c r="O11" s="5">
        <f t="shared" si="11"/>
        <v>0</v>
      </c>
      <c r="P11" s="5">
        <f t="shared" si="12"/>
        <v>0</v>
      </c>
      <c r="Q11" s="5">
        <f t="shared" si="13"/>
        <v>0</v>
      </c>
      <c r="R11" s="5">
        <f t="shared" si="14"/>
        <v>0</v>
      </c>
      <c r="S11" s="5">
        <f t="shared" si="15"/>
        <v>0</v>
      </c>
      <c r="T11" s="5">
        <f t="shared" si="16"/>
        <v>0</v>
      </c>
      <c r="U11" s="5">
        <f t="shared" si="17"/>
        <v>0</v>
      </c>
      <c r="V11" s="5">
        <f t="shared" si="18"/>
        <v>0</v>
      </c>
      <c r="W11" s="5">
        <f t="shared" si="19"/>
        <v>0</v>
      </c>
      <c r="Y11" s="64" t="e">
        <f>初期入力欄!#REF!</f>
        <v>#REF!</v>
      </c>
      <c r="Z11" s="64">
        <f>SUMIF(D3:W3,Y11,D11:W11)</f>
        <v>0</v>
      </c>
      <c r="AB11" s="83" t="s">
        <v>32</v>
      </c>
      <c r="AC11" s="86" t="e">
        <f>SUM(#REF!)</f>
        <v>#REF!</v>
      </c>
      <c r="AD11" s="86" t="e">
        <f>SUM(#REF!)</f>
        <v>#REF!</v>
      </c>
      <c r="AE11" s="86" t="e">
        <f>SUM(#REF!)</f>
        <v>#REF!</v>
      </c>
      <c r="AF11" s="86" t="e">
        <f>SUM(#REF!)</f>
        <v>#REF!</v>
      </c>
      <c r="AG11" s="86" t="e">
        <f>SUM(#REF!)</f>
        <v>#REF!</v>
      </c>
      <c r="AH11" s="92" t="e">
        <f>SUM(#REF!)</f>
        <v>#REF!</v>
      </c>
      <c r="AI11" s="92" t="e">
        <f>SUM(#REF!)</f>
        <v>#REF!</v>
      </c>
      <c r="AJ11" s="92" t="e">
        <f>SUM(#REF!)</f>
        <v>#REF!</v>
      </c>
      <c r="AK11" s="92" t="e">
        <f>SUM(#REF!)</f>
        <v>#REF!</v>
      </c>
      <c r="AL11" s="92" t="e">
        <f>SUM(#REF!)</f>
        <v>#REF!</v>
      </c>
      <c r="AM11" s="5" t="e">
        <f>SUM(#REF!)</f>
        <v>#REF!</v>
      </c>
      <c r="AN11" s="5" t="e">
        <f>SUM(#REF!)</f>
        <v>#REF!</v>
      </c>
      <c r="AO11" s="5" t="e">
        <f>SUM(#REF!)</f>
        <v>#REF!</v>
      </c>
      <c r="AP11" s="5" t="e">
        <f>SUM(#REF!)</f>
        <v>#REF!</v>
      </c>
      <c r="AQ11" s="5" t="e">
        <f>SUM(#REF!)</f>
        <v>#REF!</v>
      </c>
      <c r="AR11" s="5" t="e">
        <f>SUM(#REF!)</f>
        <v>#REF!</v>
      </c>
      <c r="AS11" s="5" t="e">
        <f>SUM(#REF!)</f>
        <v>#REF!</v>
      </c>
      <c r="AT11" s="5" t="e">
        <f>SUM(#REF!)</f>
        <v>#REF!</v>
      </c>
      <c r="AU11" s="5" t="e">
        <f>SUM(#REF!)</f>
        <v>#REF!</v>
      </c>
      <c r="AV11" s="5" t="e">
        <f>SUM(#REF!)</f>
        <v>#REF!</v>
      </c>
    </row>
    <row r="12" spans="1:48" x14ac:dyDescent="0.2">
      <c r="A12" s="17">
        <f t="shared" si="20"/>
        <v>9</v>
      </c>
      <c r="B12" s="5" t="e">
        <f>初期入力欄!#REF!</f>
        <v>#REF!</v>
      </c>
      <c r="C12" s="5" t="e">
        <f>初期入力欄!#REF!</f>
        <v>#REF!</v>
      </c>
      <c r="D12" s="5">
        <f t="shared" si="0"/>
        <v>0</v>
      </c>
      <c r="E12" s="5">
        <f t="shared" si="1"/>
        <v>0</v>
      </c>
      <c r="F12" s="5">
        <f t="shared" si="2"/>
        <v>0</v>
      </c>
      <c r="G12" s="5">
        <f t="shared" si="3"/>
        <v>0</v>
      </c>
      <c r="H12" s="5">
        <f t="shared" si="4"/>
        <v>0</v>
      </c>
      <c r="I12" s="5">
        <f t="shared" si="5"/>
        <v>0</v>
      </c>
      <c r="J12" s="5">
        <f t="shared" si="6"/>
        <v>0</v>
      </c>
      <c r="K12" s="5">
        <f t="shared" si="7"/>
        <v>0</v>
      </c>
      <c r="L12" s="5">
        <f t="shared" si="8"/>
        <v>0</v>
      </c>
      <c r="M12" s="5">
        <f t="shared" si="9"/>
        <v>0</v>
      </c>
      <c r="N12" s="5">
        <f t="shared" si="10"/>
        <v>0</v>
      </c>
      <c r="O12" s="5">
        <f t="shared" si="11"/>
        <v>0</v>
      </c>
      <c r="P12" s="5">
        <f t="shared" si="12"/>
        <v>0</v>
      </c>
      <c r="Q12" s="5">
        <f t="shared" si="13"/>
        <v>0</v>
      </c>
      <c r="R12" s="5">
        <f t="shared" si="14"/>
        <v>0</v>
      </c>
      <c r="S12" s="5">
        <f t="shared" si="15"/>
        <v>0</v>
      </c>
      <c r="T12" s="5">
        <f t="shared" si="16"/>
        <v>0</v>
      </c>
      <c r="U12" s="5">
        <f t="shared" si="17"/>
        <v>0</v>
      </c>
      <c r="V12" s="5">
        <f t="shared" si="18"/>
        <v>0</v>
      </c>
      <c r="W12" s="5">
        <f t="shared" si="19"/>
        <v>0</v>
      </c>
      <c r="Y12" s="64" t="e">
        <f>初期入力欄!#REF!</f>
        <v>#REF!</v>
      </c>
      <c r="Z12" s="64">
        <f>SUMIF(D3:W3,Y12,D12:W12)</f>
        <v>0</v>
      </c>
      <c r="AB12" s="83" t="s">
        <v>33</v>
      </c>
      <c r="AC12" s="86" t="e">
        <f>SUM(#REF!)</f>
        <v>#REF!</v>
      </c>
      <c r="AD12" s="86" t="e">
        <f>SUM(#REF!)</f>
        <v>#REF!</v>
      </c>
      <c r="AE12" s="86" t="e">
        <f>SUM(#REF!)</f>
        <v>#REF!</v>
      </c>
      <c r="AF12" s="86" t="e">
        <f>SUM(#REF!)</f>
        <v>#REF!</v>
      </c>
      <c r="AG12" s="86" t="e">
        <f>SUM(#REF!)</f>
        <v>#REF!</v>
      </c>
      <c r="AH12" s="92" t="e">
        <f>SUM(#REF!)</f>
        <v>#REF!</v>
      </c>
      <c r="AI12" s="92" t="e">
        <f>SUM(#REF!)</f>
        <v>#REF!</v>
      </c>
      <c r="AJ12" s="92" t="e">
        <f>SUM(#REF!)</f>
        <v>#REF!</v>
      </c>
      <c r="AK12" s="92" t="e">
        <f>SUM(#REF!)</f>
        <v>#REF!</v>
      </c>
      <c r="AL12" s="92" t="e">
        <f>SUM(#REF!)</f>
        <v>#REF!</v>
      </c>
      <c r="AM12" s="5" t="e">
        <f>SUM(#REF!)</f>
        <v>#REF!</v>
      </c>
      <c r="AN12" s="5" t="e">
        <f>SUM(#REF!)</f>
        <v>#REF!</v>
      </c>
      <c r="AO12" s="5" t="e">
        <f>SUM(#REF!)</f>
        <v>#REF!</v>
      </c>
      <c r="AP12" s="5" t="e">
        <f>SUM(#REF!)</f>
        <v>#REF!</v>
      </c>
      <c r="AQ12" s="5" t="e">
        <f>SUM(#REF!)</f>
        <v>#REF!</v>
      </c>
      <c r="AR12" s="5" t="e">
        <f>SUM(#REF!)</f>
        <v>#REF!</v>
      </c>
      <c r="AS12" s="5" t="e">
        <f>SUM(#REF!)</f>
        <v>#REF!</v>
      </c>
      <c r="AT12" s="5" t="e">
        <f>SUM(#REF!)</f>
        <v>#REF!</v>
      </c>
      <c r="AU12" s="5" t="e">
        <f>SUM(#REF!)</f>
        <v>#REF!</v>
      </c>
      <c r="AV12" s="5" t="e">
        <f>SUM(#REF!)</f>
        <v>#REF!</v>
      </c>
    </row>
    <row r="13" spans="1:48" x14ac:dyDescent="0.2">
      <c r="A13" s="17">
        <f t="shared" si="20"/>
        <v>10</v>
      </c>
      <c r="B13" s="5" t="e">
        <f>初期入力欄!#REF!</f>
        <v>#REF!</v>
      </c>
      <c r="C13" s="5" t="e">
        <f>初期入力欄!#REF!</f>
        <v>#REF!</v>
      </c>
      <c r="D13" s="5">
        <f t="shared" si="0"/>
        <v>0</v>
      </c>
      <c r="E13" s="5">
        <f t="shared" si="1"/>
        <v>0</v>
      </c>
      <c r="F13" s="5">
        <f t="shared" si="2"/>
        <v>0</v>
      </c>
      <c r="G13" s="5">
        <f t="shared" si="3"/>
        <v>0</v>
      </c>
      <c r="H13" s="5">
        <f t="shared" si="4"/>
        <v>0</v>
      </c>
      <c r="I13" s="5">
        <f t="shared" si="5"/>
        <v>0</v>
      </c>
      <c r="J13" s="5">
        <f t="shared" si="6"/>
        <v>0</v>
      </c>
      <c r="K13" s="5">
        <f t="shared" si="7"/>
        <v>0</v>
      </c>
      <c r="L13" s="5">
        <f t="shared" si="8"/>
        <v>0</v>
      </c>
      <c r="M13" s="5">
        <f t="shared" si="9"/>
        <v>0</v>
      </c>
      <c r="N13" s="5">
        <f t="shared" si="10"/>
        <v>0</v>
      </c>
      <c r="O13" s="5">
        <f t="shared" si="11"/>
        <v>0</v>
      </c>
      <c r="P13" s="5">
        <f t="shared" si="12"/>
        <v>0</v>
      </c>
      <c r="Q13" s="5">
        <f t="shared" si="13"/>
        <v>0</v>
      </c>
      <c r="R13" s="5">
        <f t="shared" si="14"/>
        <v>0</v>
      </c>
      <c r="S13" s="5">
        <f t="shared" si="15"/>
        <v>0</v>
      </c>
      <c r="T13" s="5">
        <f t="shared" si="16"/>
        <v>0</v>
      </c>
      <c r="U13" s="5">
        <f t="shared" si="17"/>
        <v>0</v>
      </c>
      <c r="V13" s="5">
        <f t="shared" si="18"/>
        <v>0</v>
      </c>
      <c r="W13" s="5">
        <f t="shared" si="19"/>
        <v>0</v>
      </c>
      <c r="Y13" s="64" t="e">
        <f>初期入力欄!#REF!</f>
        <v>#REF!</v>
      </c>
      <c r="Z13" s="64">
        <f>SUMIF(D3:W3,Y13,D13:W13)</f>
        <v>0</v>
      </c>
      <c r="AB13" s="83" t="s">
        <v>34</v>
      </c>
      <c r="AC13" s="86" t="e">
        <f>SUM(#REF!)</f>
        <v>#REF!</v>
      </c>
      <c r="AD13" s="86" t="e">
        <f>SUM(#REF!)</f>
        <v>#REF!</v>
      </c>
      <c r="AE13" s="86" t="e">
        <f>SUM(#REF!)</f>
        <v>#REF!</v>
      </c>
      <c r="AF13" s="86" t="e">
        <f>SUM(#REF!)</f>
        <v>#REF!</v>
      </c>
      <c r="AG13" s="86" t="e">
        <f>SUM(#REF!)</f>
        <v>#REF!</v>
      </c>
      <c r="AH13" s="92" t="e">
        <f>SUM(#REF!)</f>
        <v>#REF!</v>
      </c>
      <c r="AI13" s="92" t="e">
        <f>SUM(#REF!)</f>
        <v>#REF!</v>
      </c>
      <c r="AJ13" s="92" t="e">
        <f>SUM(#REF!)</f>
        <v>#REF!</v>
      </c>
      <c r="AK13" s="92" t="e">
        <f>SUM(#REF!)</f>
        <v>#REF!</v>
      </c>
      <c r="AL13" s="92" t="e">
        <f>SUM(#REF!)</f>
        <v>#REF!</v>
      </c>
      <c r="AM13" s="5" t="e">
        <f>SUM(#REF!)</f>
        <v>#REF!</v>
      </c>
      <c r="AN13" s="5" t="e">
        <f>SUM(#REF!)</f>
        <v>#REF!</v>
      </c>
      <c r="AO13" s="5" t="e">
        <f>SUM(#REF!)</f>
        <v>#REF!</v>
      </c>
      <c r="AP13" s="5" t="e">
        <f>SUM(#REF!)</f>
        <v>#REF!</v>
      </c>
      <c r="AQ13" s="5" t="e">
        <f>SUM(#REF!)</f>
        <v>#REF!</v>
      </c>
      <c r="AR13" s="5" t="e">
        <f>SUM(#REF!)</f>
        <v>#REF!</v>
      </c>
      <c r="AS13" s="5" t="e">
        <f>SUM(#REF!)</f>
        <v>#REF!</v>
      </c>
      <c r="AT13" s="5" t="e">
        <f>SUM(#REF!)</f>
        <v>#REF!</v>
      </c>
      <c r="AU13" s="5" t="e">
        <f>SUM(#REF!)</f>
        <v>#REF!</v>
      </c>
      <c r="AV13" s="5" t="e">
        <f>SUM(#REF!)</f>
        <v>#REF!</v>
      </c>
    </row>
    <row r="14" spans="1:48" x14ac:dyDescent="0.2">
      <c r="A14" s="17">
        <f t="shared" si="20"/>
        <v>11</v>
      </c>
      <c r="B14" s="5" t="e">
        <f>初期入力欄!#REF!</f>
        <v>#REF!</v>
      </c>
      <c r="C14" s="5" t="e">
        <f>初期入力欄!#REF!</f>
        <v>#REF!</v>
      </c>
      <c r="D14" s="5">
        <f t="shared" si="0"/>
        <v>0</v>
      </c>
      <c r="E14" s="5">
        <f t="shared" si="1"/>
        <v>0</v>
      </c>
      <c r="F14" s="5">
        <f t="shared" si="2"/>
        <v>0</v>
      </c>
      <c r="G14" s="5">
        <f t="shared" si="3"/>
        <v>0</v>
      </c>
      <c r="H14" s="5">
        <f t="shared" si="4"/>
        <v>0</v>
      </c>
      <c r="I14" s="5">
        <f t="shared" si="5"/>
        <v>0</v>
      </c>
      <c r="J14" s="5">
        <f t="shared" si="6"/>
        <v>0</v>
      </c>
      <c r="K14" s="5">
        <f t="shared" si="7"/>
        <v>0</v>
      </c>
      <c r="L14" s="5">
        <f t="shared" si="8"/>
        <v>0</v>
      </c>
      <c r="M14" s="5">
        <f t="shared" si="9"/>
        <v>0</v>
      </c>
      <c r="N14" s="5">
        <f t="shared" si="10"/>
        <v>0</v>
      </c>
      <c r="O14" s="5">
        <f t="shared" si="11"/>
        <v>0</v>
      </c>
      <c r="P14" s="5">
        <f t="shared" si="12"/>
        <v>0</v>
      </c>
      <c r="Q14" s="5">
        <f t="shared" si="13"/>
        <v>0</v>
      </c>
      <c r="R14" s="5">
        <f t="shared" si="14"/>
        <v>0</v>
      </c>
      <c r="S14" s="5">
        <f t="shared" si="15"/>
        <v>0</v>
      </c>
      <c r="T14" s="5">
        <f t="shared" si="16"/>
        <v>0</v>
      </c>
      <c r="U14" s="5">
        <f t="shared" si="17"/>
        <v>0</v>
      </c>
      <c r="V14" s="5">
        <f t="shared" si="18"/>
        <v>0</v>
      </c>
      <c r="W14" s="5">
        <f t="shared" si="19"/>
        <v>0</v>
      </c>
      <c r="Y14" s="64" t="e">
        <f>初期入力欄!#REF!</f>
        <v>#REF!</v>
      </c>
      <c r="Z14" s="64">
        <f>SUMIF(D3:W3,Y14,D14:W14)</f>
        <v>0</v>
      </c>
      <c r="AB14" s="83" t="s">
        <v>35</v>
      </c>
      <c r="AC14" s="86" t="e">
        <f>SUM(#REF!)</f>
        <v>#REF!</v>
      </c>
      <c r="AD14" s="86" t="e">
        <f>SUM(#REF!)</f>
        <v>#REF!</v>
      </c>
      <c r="AE14" s="86" t="e">
        <f>SUM(#REF!)</f>
        <v>#REF!</v>
      </c>
      <c r="AF14" s="86" t="e">
        <f>SUM(#REF!)</f>
        <v>#REF!</v>
      </c>
      <c r="AG14" s="86" t="e">
        <f>SUM(#REF!)</f>
        <v>#REF!</v>
      </c>
      <c r="AH14" s="92" t="e">
        <f>SUM(#REF!)</f>
        <v>#REF!</v>
      </c>
      <c r="AI14" s="92" t="e">
        <f>SUM(#REF!)</f>
        <v>#REF!</v>
      </c>
      <c r="AJ14" s="92" t="e">
        <f>SUM(#REF!)</f>
        <v>#REF!</v>
      </c>
      <c r="AK14" s="92" t="e">
        <f>SUM(#REF!)</f>
        <v>#REF!</v>
      </c>
      <c r="AL14" s="92" t="e">
        <f>SUM(#REF!)</f>
        <v>#REF!</v>
      </c>
      <c r="AM14" s="5" t="e">
        <f>SUM(#REF!)</f>
        <v>#REF!</v>
      </c>
      <c r="AN14" s="5" t="e">
        <f>SUM(#REF!)</f>
        <v>#REF!</v>
      </c>
      <c r="AO14" s="5" t="e">
        <f>SUM(#REF!)</f>
        <v>#REF!</v>
      </c>
      <c r="AP14" s="5" t="e">
        <f>SUM(#REF!)</f>
        <v>#REF!</v>
      </c>
      <c r="AQ14" s="5" t="e">
        <f>SUM(#REF!)</f>
        <v>#REF!</v>
      </c>
      <c r="AR14" s="5" t="e">
        <f>SUM(#REF!)</f>
        <v>#REF!</v>
      </c>
      <c r="AS14" s="5" t="e">
        <f>SUM(#REF!)</f>
        <v>#REF!</v>
      </c>
      <c r="AT14" s="5" t="e">
        <f>SUM(#REF!)</f>
        <v>#REF!</v>
      </c>
      <c r="AU14" s="5" t="e">
        <f>SUM(#REF!)</f>
        <v>#REF!</v>
      </c>
      <c r="AV14" s="5" t="e">
        <f>SUM(#REF!)</f>
        <v>#REF!</v>
      </c>
    </row>
    <row r="15" spans="1:48" x14ac:dyDescent="0.2">
      <c r="A15" s="17">
        <f t="shared" si="20"/>
        <v>12</v>
      </c>
      <c r="B15" s="5" t="e">
        <f>初期入力欄!#REF!</f>
        <v>#REF!</v>
      </c>
      <c r="C15" s="5" t="e">
        <f>初期入力欄!#REF!</f>
        <v>#REF!</v>
      </c>
      <c r="D15" s="5">
        <f t="shared" si="0"/>
        <v>0</v>
      </c>
      <c r="E15" s="5">
        <f t="shared" si="1"/>
        <v>0</v>
      </c>
      <c r="F15" s="5">
        <f t="shared" si="2"/>
        <v>0</v>
      </c>
      <c r="G15" s="5">
        <f t="shared" si="3"/>
        <v>0</v>
      </c>
      <c r="H15" s="5">
        <f t="shared" si="4"/>
        <v>0</v>
      </c>
      <c r="I15" s="5">
        <f t="shared" si="5"/>
        <v>0</v>
      </c>
      <c r="J15" s="5">
        <f t="shared" si="6"/>
        <v>0</v>
      </c>
      <c r="K15" s="5">
        <f t="shared" si="7"/>
        <v>0</v>
      </c>
      <c r="L15" s="5">
        <f t="shared" si="8"/>
        <v>0</v>
      </c>
      <c r="M15" s="5">
        <f t="shared" si="9"/>
        <v>0</v>
      </c>
      <c r="N15" s="5">
        <f t="shared" si="10"/>
        <v>0</v>
      </c>
      <c r="O15" s="5">
        <f t="shared" si="11"/>
        <v>0</v>
      </c>
      <c r="P15" s="5">
        <f t="shared" si="12"/>
        <v>0</v>
      </c>
      <c r="Q15" s="5">
        <f t="shared" si="13"/>
        <v>0</v>
      </c>
      <c r="R15" s="5">
        <f t="shared" si="14"/>
        <v>0</v>
      </c>
      <c r="S15" s="5">
        <f t="shared" si="15"/>
        <v>0</v>
      </c>
      <c r="T15" s="5">
        <f t="shared" si="16"/>
        <v>0</v>
      </c>
      <c r="U15" s="5">
        <f t="shared" si="17"/>
        <v>0</v>
      </c>
      <c r="V15" s="5">
        <f t="shared" si="18"/>
        <v>0</v>
      </c>
      <c r="W15" s="5">
        <f t="shared" si="19"/>
        <v>0</v>
      </c>
      <c r="Y15" s="64" t="e">
        <f>初期入力欄!#REF!</f>
        <v>#REF!</v>
      </c>
      <c r="Z15" s="64">
        <f>SUMIF(D3:W3,Y15,D15:W15)</f>
        <v>0</v>
      </c>
      <c r="AB15" s="83" t="s">
        <v>36</v>
      </c>
      <c r="AC15" s="86" t="e">
        <f>SUM(#REF!)</f>
        <v>#REF!</v>
      </c>
      <c r="AD15" s="86" t="e">
        <f>SUM(#REF!)</f>
        <v>#REF!</v>
      </c>
      <c r="AE15" s="86" t="e">
        <f>SUM(#REF!)</f>
        <v>#REF!</v>
      </c>
      <c r="AF15" s="86" t="e">
        <f>SUM(#REF!)</f>
        <v>#REF!</v>
      </c>
      <c r="AG15" s="86" t="e">
        <f>SUM(#REF!)</f>
        <v>#REF!</v>
      </c>
      <c r="AH15" s="92" t="e">
        <f>SUM(#REF!)</f>
        <v>#REF!</v>
      </c>
      <c r="AI15" s="92" t="e">
        <f>SUM(#REF!)</f>
        <v>#REF!</v>
      </c>
      <c r="AJ15" s="92" t="e">
        <f>SUM(#REF!)</f>
        <v>#REF!</v>
      </c>
      <c r="AK15" s="92" t="e">
        <f>SUM(#REF!)</f>
        <v>#REF!</v>
      </c>
      <c r="AL15" s="92" t="e">
        <f>SUM(#REF!)</f>
        <v>#REF!</v>
      </c>
      <c r="AM15" s="5" t="e">
        <f>SUM(#REF!)</f>
        <v>#REF!</v>
      </c>
      <c r="AN15" s="5" t="e">
        <f>SUM(#REF!)</f>
        <v>#REF!</v>
      </c>
      <c r="AO15" s="5" t="e">
        <f>SUM(#REF!)</f>
        <v>#REF!</v>
      </c>
      <c r="AP15" s="5" t="e">
        <f>SUM(#REF!)</f>
        <v>#REF!</v>
      </c>
      <c r="AQ15" s="5" t="e">
        <f>SUM(#REF!)</f>
        <v>#REF!</v>
      </c>
      <c r="AR15" s="5" t="e">
        <f>SUM(#REF!)</f>
        <v>#REF!</v>
      </c>
      <c r="AS15" s="5" t="e">
        <f>SUM(#REF!)</f>
        <v>#REF!</v>
      </c>
      <c r="AT15" s="5" t="e">
        <f>SUM(#REF!)</f>
        <v>#REF!</v>
      </c>
      <c r="AU15" s="5" t="e">
        <f>SUM(#REF!)</f>
        <v>#REF!</v>
      </c>
      <c r="AV15" s="5" t="e">
        <f>SUM(#REF!)</f>
        <v>#REF!</v>
      </c>
    </row>
    <row r="16" spans="1:48" x14ac:dyDescent="0.2">
      <c r="A16" s="17">
        <f t="shared" si="20"/>
        <v>13</v>
      </c>
      <c r="B16" s="5" t="e">
        <f>初期入力欄!#REF!</f>
        <v>#REF!</v>
      </c>
      <c r="C16" s="5" t="e">
        <f>初期入力欄!#REF!</f>
        <v>#REF!</v>
      </c>
      <c r="D16" s="5">
        <f t="shared" si="0"/>
        <v>0</v>
      </c>
      <c r="E16" s="5">
        <f t="shared" si="1"/>
        <v>0</v>
      </c>
      <c r="F16" s="5">
        <f t="shared" si="2"/>
        <v>0</v>
      </c>
      <c r="G16" s="5">
        <f t="shared" si="3"/>
        <v>0</v>
      </c>
      <c r="H16" s="5">
        <f t="shared" si="4"/>
        <v>0</v>
      </c>
      <c r="I16" s="5">
        <f t="shared" si="5"/>
        <v>0</v>
      </c>
      <c r="J16" s="5">
        <f t="shared" si="6"/>
        <v>0</v>
      </c>
      <c r="K16" s="5">
        <f t="shared" si="7"/>
        <v>0</v>
      </c>
      <c r="L16" s="5">
        <f t="shared" si="8"/>
        <v>0</v>
      </c>
      <c r="M16" s="5">
        <f t="shared" si="9"/>
        <v>0</v>
      </c>
      <c r="N16" s="5">
        <f t="shared" si="10"/>
        <v>0</v>
      </c>
      <c r="O16" s="5">
        <f t="shared" si="11"/>
        <v>0</v>
      </c>
      <c r="P16" s="5">
        <f t="shared" si="12"/>
        <v>0</v>
      </c>
      <c r="Q16" s="5">
        <f t="shared" si="13"/>
        <v>0</v>
      </c>
      <c r="R16" s="5">
        <f t="shared" si="14"/>
        <v>0</v>
      </c>
      <c r="S16" s="5">
        <f t="shared" si="15"/>
        <v>0</v>
      </c>
      <c r="T16" s="5">
        <f t="shared" si="16"/>
        <v>0</v>
      </c>
      <c r="U16" s="5">
        <f t="shared" si="17"/>
        <v>0</v>
      </c>
      <c r="V16" s="5">
        <f t="shared" si="18"/>
        <v>0</v>
      </c>
      <c r="W16" s="5">
        <f t="shared" si="19"/>
        <v>0</v>
      </c>
      <c r="Y16" s="64" t="e">
        <f>初期入力欄!#REF!</f>
        <v>#REF!</v>
      </c>
      <c r="Z16" s="64">
        <f>SUMIF(D3:W3,Y16,D16:W16)</f>
        <v>0</v>
      </c>
      <c r="AB16" s="83" t="s">
        <v>37</v>
      </c>
      <c r="AC16" s="86" t="e">
        <f>SUM(#REF!)</f>
        <v>#REF!</v>
      </c>
      <c r="AD16" s="86" t="e">
        <f>SUM(#REF!)</f>
        <v>#REF!</v>
      </c>
      <c r="AE16" s="86" t="e">
        <f>SUM(#REF!)</f>
        <v>#REF!</v>
      </c>
      <c r="AF16" s="86" t="e">
        <f>SUM(#REF!)</f>
        <v>#REF!</v>
      </c>
      <c r="AG16" s="86" t="e">
        <f>SUM(#REF!)</f>
        <v>#REF!</v>
      </c>
      <c r="AH16" s="92" t="e">
        <f>SUM(#REF!)</f>
        <v>#REF!</v>
      </c>
      <c r="AI16" s="92" t="e">
        <f>SUM(#REF!)</f>
        <v>#REF!</v>
      </c>
      <c r="AJ16" s="92" t="e">
        <f>SUM(#REF!)</f>
        <v>#REF!</v>
      </c>
      <c r="AK16" s="92" t="e">
        <f>SUM(#REF!)</f>
        <v>#REF!</v>
      </c>
      <c r="AL16" s="92" t="e">
        <f>SUM(#REF!)</f>
        <v>#REF!</v>
      </c>
      <c r="AM16" s="5" t="e">
        <f>SUM(#REF!)</f>
        <v>#REF!</v>
      </c>
      <c r="AN16" s="5" t="e">
        <f>SUM(#REF!)</f>
        <v>#REF!</v>
      </c>
      <c r="AO16" s="5" t="e">
        <f>SUM(#REF!)</f>
        <v>#REF!</v>
      </c>
      <c r="AP16" s="5" t="e">
        <f>SUM(#REF!)</f>
        <v>#REF!</v>
      </c>
      <c r="AQ16" s="5" t="e">
        <f>SUM(#REF!)</f>
        <v>#REF!</v>
      </c>
      <c r="AR16" s="5" t="e">
        <f>SUM(#REF!)</f>
        <v>#REF!</v>
      </c>
      <c r="AS16" s="5" t="e">
        <f>SUM(#REF!)</f>
        <v>#REF!</v>
      </c>
      <c r="AT16" s="5" t="e">
        <f>SUM(#REF!)</f>
        <v>#REF!</v>
      </c>
      <c r="AU16" s="5" t="e">
        <f>SUM(#REF!)</f>
        <v>#REF!</v>
      </c>
      <c r="AV16" s="5" t="e">
        <f>SUM(#REF!)</f>
        <v>#REF!</v>
      </c>
    </row>
    <row r="17" spans="1:48" x14ac:dyDescent="0.2">
      <c r="A17" s="17">
        <f t="shared" si="20"/>
        <v>14</v>
      </c>
      <c r="B17" s="5" t="e">
        <f>初期入力欄!#REF!</f>
        <v>#REF!</v>
      </c>
      <c r="C17" s="5" t="e">
        <f>初期入力欄!#REF!</f>
        <v>#REF!</v>
      </c>
      <c r="D17" s="5">
        <f t="shared" si="0"/>
        <v>0</v>
      </c>
      <c r="E17" s="5">
        <f t="shared" si="1"/>
        <v>0</v>
      </c>
      <c r="F17" s="5">
        <f t="shared" si="2"/>
        <v>0</v>
      </c>
      <c r="G17" s="5">
        <f t="shared" si="3"/>
        <v>0</v>
      </c>
      <c r="H17" s="5">
        <f t="shared" si="4"/>
        <v>0</v>
      </c>
      <c r="I17" s="5">
        <f t="shared" si="5"/>
        <v>0</v>
      </c>
      <c r="J17" s="5">
        <f t="shared" si="6"/>
        <v>0</v>
      </c>
      <c r="K17" s="5">
        <f t="shared" si="7"/>
        <v>0</v>
      </c>
      <c r="L17" s="5">
        <f t="shared" si="8"/>
        <v>0</v>
      </c>
      <c r="M17" s="5">
        <f t="shared" si="9"/>
        <v>0</v>
      </c>
      <c r="N17" s="5">
        <f t="shared" si="10"/>
        <v>0</v>
      </c>
      <c r="O17" s="5">
        <f t="shared" si="11"/>
        <v>0</v>
      </c>
      <c r="P17" s="5">
        <f t="shared" si="12"/>
        <v>0</v>
      </c>
      <c r="Q17" s="5">
        <f t="shared" si="13"/>
        <v>0</v>
      </c>
      <c r="R17" s="5">
        <f t="shared" si="14"/>
        <v>0</v>
      </c>
      <c r="S17" s="5">
        <f t="shared" si="15"/>
        <v>0</v>
      </c>
      <c r="T17" s="5">
        <f t="shared" si="16"/>
        <v>0</v>
      </c>
      <c r="U17" s="5">
        <f t="shared" si="17"/>
        <v>0</v>
      </c>
      <c r="V17" s="5">
        <f t="shared" si="18"/>
        <v>0</v>
      </c>
      <c r="W17" s="5">
        <f t="shared" si="19"/>
        <v>0</v>
      </c>
      <c r="Y17" s="64" t="e">
        <f>初期入力欄!#REF!</f>
        <v>#REF!</v>
      </c>
      <c r="Z17" s="64">
        <f>SUMIF(D3:W3,Y17,D17:W17)</f>
        <v>0</v>
      </c>
      <c r="AB17" s="83" t="s">
        <v>38</v>
      </c>
      <c r="AC17" s="86" t="e">
        <f>SUM(#REF!)</f>
        <v>#REF!</v>
      </c>
      <c r="AD17" s="86" t="e">
        <f>SUM(#REF!)</f>
        <v>#REF!</v>
      </c>
      <c r="AE17" s="86" t="e">
        <f>SUM(#REF!)</f>
        <v>#REF!</v>
      </c>
      <c r="AF17" s="86" t="e">
        <f>SUM(#REF!)</f>
        <v>#REF!</v>
      </c>
      <c r="AG17" s="86" t="e">
        <f>SUM(#REF!)</f>
        <v>#REF!</v>
      </c>
      <c r="AH17" s="92" t="e">
        <f>SUM(#REF!)</f>
        <v>#REF!</v>
      </c>
      <c r="AI17" s="92" t="e">
        <f>SUM(#REF!)</f>
        <v>#REF!</v>
      </c>
      <c r="AJ17" s="92" t="e">
        <f>SUM(#REF!)</f>
        <v>#REF!</v>
      </c>
      <c r="AK17" s="92" t="e">
        <f>SUM(#REF!)</f>
        <v>#REF!</v>
      </c>
      <c r="AL17" s="92" t="e">
        <f>SUM(#REF!)</f>
        <v>#REF!</v>
      </c>
      <c r="AM17" s="5" t="e">
        <f>SUM(#REF!)</f>
        <v>#REF!</v>
      </c>
      <c r="AN17" s="5" t="e">
        <f>SUM(#REF!)</f>
        <v>#REF!</v>
      </c>
      <c r="AO17" s="5" t="e">
        <f>SUM(#REF!)</f>
        <v>#REF!</v>
      </c>
      <c r="AP17" s="5" t="e">
        <f>SUM(#REF!)</f>
        <v>#REF!</v>
      </c>
      <c r="AQ17" s="5" t="e">
        <f>SUM(#REF!)</f>
        <v>#REF!</v>
      </c>
      <c r="AR17" s="5" t="e">
        <f>SUM(#REF!)</f>
        <v>#REF!</v>
      </c>
      <c r="AS17" s="5" t="e">
        <f>SUM(#REF!)</f>
        <v>#REF!</v>
      </c>
      <c r="AT17" s="5" t="e">
        <f>SUM(#REF!)</f>
        <v>#REF!</v>
      </c>
      <c r="AU17" s="5" t="e">
        <f>SUM(#REF!)</f>
        <v>#REF!</v>
      </c>
      <c r="AV17" s="5" t="e">
        <f>SUM(#REF!)</f>
        <v>#REF!</v>
      </c>
    </row>
    <row r="18" spans="1:48" x14ac:dyDescent="0.2">
      <c r="A18" s="17">
        <f t="shared" si="20"/>
        <v>15</v>
      </c>
      <c r="B18" s="5" t="e">
        <f>初期入力欄!#REF!</f>
        <v>#REF!</v>
      </c>
      <c r="C18" s="5" t="e">
        <f>初期入力欄!#REF!</f>
        <v>#REF!</v>
      </c>
      <c r="D18" s="5">
        <f t="shared" si="0"/>
        <v>0</v>
      </c>
      <c r="E18" s="5">
        <f t="shared" si="1"/>
        <v>0</v>
      </c>
      <c r="F18" s="5">
        <f t="shared" si="2"/>
        <v>0</v>
      </c>
      <c r="G18" s="5">
        <f t="shared" si="3"/>
        <v>0</v>
      </c>
      <c r="H18" s="5">
        <f t="shared" si="4"/>
        <v>0</v>
      </c>
      <c r="I18" s="5">
        <f t="shared" si="5"/>
        <v>0</v>
      </c>
      <c r="J18" s="5">
        <f t="shared" si="6"/>
        <v>0</v>
      </c>
      <c r="K18" s="5">
        <f t="shared" si="7"/>
        <v>0</v>
      </c>
      <c r="L18" s="5">
        <f t="shared" si="8"/>
        <v>0</v>
      </c>
      <c r="M18" s="5">
        <f t="shared" si="9"/>
        <v>0</v>
      </c>
      <c r="N18" s="5">
        <f t="shared" si="10"/>
        <v>0</v>
      </c>
      <c r="O18" s="5">
        <f t="shared" si="11"/>
        <v>0</v>
      </c>
      <c r="P18" s="5">
        <f t="shared" si="12"/>
        <v>0</v>
      </c>
      <c r="Q18" s="5">
        <f t="shared" si="13"/>
        <v>0</v>
      </c>
      <c r="R18" s="5">
        <f t="shared" si="14"/>
        <v>0</v>
      </c>
      <c r="S18" s="5">
        <f t="shared" si="15"/>
        <v>0</v>
      </c>
      <c r="T18" s="5">
        <f t="shared" si="16"/>
        <v>0</v>
      </c>
      <c r="U18" s="5">
        <f t="shared" si="17"/>
        <v>0</v>
      </c>
      <c r="V18" s="5">
        <f t="shared" si="18"/>
        <v>0</v>
      </c>
      <c r="W18" s="5">
        <f t="shared" si="19"/>
        <v>0</v>
      </c>
      <c r="Y18" s="64" t="e">
        <f>初期入力欄!#REF!</f>
        <v>#REF!</v>
      </c>
      <c r="Z18" s="64">
        <f>SUMIF(D3:W3,Y18,D18:W18)</f>
        <v>0</v>
      </c>
      <c r="AB18" s="83" t="s">
        <v>39</v>
      </c>
      <c r="AC18" s="86" t="e">
        <f>SUM(#REF!)</f>
        <v>#REF!</v>
      </c>
      <c r="AD18" s="86" t="e">
        <f>SUM(#REF!)</f>
        <v>#REF!</v>
      </c>
      <c r="AE18" s="86" t="e">
        <f>SUM(#REF!)</f>
        <v>#REF!</v>
      </c>
      <c r="AF18" s="86" t="e">
        <f>SUM(#REF!)</f>
        <v>#REF!</v>
      </c>
      <c r="AG18" s="86" t="e">
        <f>SUM(#REF!)</f>
        <v>#REF!</v>
      </c>
      <c r="AH18" s="92" t="e">
        <f>SUM(#REF!)</f>
        <v>#REF!</v>
      </c>
      <c r="AI18" s="92" t="e">
        <f>SUM(#REF!)</f>
        <v>#REF!</v>
      </c>
      <c r="AJ18" s="92" t="e">
        <f>SUM(#REF!)</f>
        <v>#REF!</v>
      </c>
      <c r="AK18" s="92" t="e">
        <f>SUM(#REF!)</f>
        <v>#REF!</v>
      </c>
      <c r="AL18" s="92" t="e">
        <f>SUM(#REF!)</f>
        <v>#REF!</v>
      </c>
      <c r="AM18" s="5" t="e">
        <f>SUM(#REF!)</f>
        <v>#REF!</v>
      </c>
      <c r="AN18" s="5" t="e">
        <f>SUM(#REF!)</f>
        <v>#REF!</v>
      </c>
      <c r="AO18" s="5" t="e">
        <f>SUM(#REF!)</f>
        <v>#REF!</v>
      </c>
      <c r="AP18" s="5" t="e">
        <f>SUM(#REF!)</f>
        <v>#REF!</v>
      </c>
      <c r="AQ18" s="5" t="e">
        <f>SUM(#REF!)</f>
        <v>#REF!</v>
      </c>
      <c r="AR18" s="5" t="e">
        <f>SUM(#REF!)</f>
        <v>#REF!</v>
      </c>
      <c r="AS18" s="5" t="e">
        <f>SUM(#REF!)</f>
        <v>#REF!</v>
      </c>
      <c r="AT18" s="5" t="e">
        <f>SUM(#REF!)</f>
        <v>#REF!</v>
      </c>
      <c r="AU18" s="5" t="e">
        <f>SUM(#REF!)</f>
        <v>#REF!</v>
      </c>
      <c r="AV18" s="5" t="e">
        <f>SUM(#REF!)</f>
        <v>#REF!</v>
      </c>
    </row>
    <row r="19" spans="1:48" x14ac:dyDescent="0.2">
      <c r="A19" s="17">
        <f t="shared" si="20"/>
        <v>16</v>
      </c>
      <c r="B19" s="5" t="e">
        <f>初期入力欄!#REF!</f>
        <v>#REF!</v>
      </c>
      <c r="C19" s="5" t="e">
        <f>初期入力欄!#REF!</f>
        <v>#REF!</v>
      </c>
      <c r="D19" s="5">
        <f t="shared" si="0"/>
        <v>0</v>
      </c>
      <c r="E19" s="5">
        <f t="shared" si="1"/>
        <v>0</v>
      </c>
      <c r="F19" s="5">
        <f t="shared" si="2"/>
        <v>0</v>
      </c>
      <c r="G19" s="5">
        <f t="shared" si="3"/>
        <v>0</v>
      </c>
      <c r="H19" s="5">
        <f t="shared" si="4"/>
        <v>0</v>
      </c>
      <c r="I19" s="5">
        <f t="shared" si="5"/>
        <v>0</v>
      </c>
      <c r="J19" s="5">
        <f t="shared" si="6"/>
        <v>0</v>
      </c>
      <c r="K19" s="5">
        <f t="shared" si="7"/>
        <v>0</v>
      </c>
      <c r="L19" s="5">
        <f t="shared" si="8"/>
        <v>0</v>
      </c>
      <c r="M19" s="5">
        <f t="shared" si="9"/>
        <v>0</v>
      </c>
      <c r="N19" s="5">
        <f t="shared" si="10"/>
        <v>0</v>
      </c>
      <c r="O19" s="5">
        <f t="shared" si="11"/>
        <v>0</v>
      </c>
      <c r="P19" s="5">
        <f t="shared" si="12"/>
        <v>0</v>
      </c>
      <c r="Q19" s="5">
        <f t="shared" si="13"/>
        <v>0</v>
      </c>
      <c r="R19" s="5">
        <f t="shared" si="14"/>
        <v>0</v>
      </c>
      <c r="S19" s="5">
        <f t="shared" si="15"/>
        <v>0</v>
      </c>
      <c r="T19" s="5">
        <f t="shared" si="16"/>
        <v>0</v>
      </c>
      <c r="U19" s="5">
        <f t="shared" si="17"/>
        <v>0</v>
      </c>
      <c r="V19" s="5">
        <f t="shared" si="18"/>
        <v>0</v>
      </c>
      <c r="W19" s="5">
        <f t="shared" si="19"/>
        <v>0</v>
      </c>
      <c r="Y19" s="64" t="e">
        <f>初期入力欄!#REF!</f>
        <v>#REF!</v>
      </c>
      <c r="Z19" s="64">
        <f>SUMIF(D3:W3,Y19,D19:W19)</f>
        <v>0</v>
      </c>
      <c r="AB19" s="83" t="s">
        <v>40</v>
      </c>
      <c r="AC19" s="86" t="e">
        <f>SUM(#REF!)</f>
        <v>#REF!</v>
      </c>
      <c r="AD19" s="86" t="e">
        <f>SUM(#REF!)</f>
        <v>#REF!</v>
      </c>
      <c r="AE19" s="86" t="e">
        <f>SUM(#REF!)</f>
        <v>#REF!</v>
      </c>
      <c r="AF19" s="86" t="e">
        <f>SUM(#REF!)</f>
        <v>#REF!</v>
      </c>
      <c r="AG19" s="86" t="e">
        <f>SUM(#REF!)</f>
        <v>#REF!</v>
      </c>
      <c r="AH19" s="92" t="e">
        <f>SUM(#REF!)</f>
        <v>#REF!</v>
      </c>
      <c r="AI19" s="92" t="e">
        <f>SUM(#REF!)</f>
        <v>#REF!</v>
      </c>
      <c r="AJ19" s="92" t="e">
        <f>SUM(#REF!)</f>
        <v>#REF!</v>
      </c>
      <c r="AK19" s="92" t="e">
        <f>SUM(#REF!)</f>
        <v>#REF!</v>
      </c>
      <c r="AL19" s="92" t="e">
        <f>SUM(#REF!)</f>
        <v>#REF!</v>
      </c>
      <c r="AM19" s="5" t="e">
        <f>SUM(#REF!)</f>
        <v>#REF!</v>
      </c>
      <c r="AN19" s="5" t="e">
        <f>SUM(#REF!)</f>
        <v>#REF!</v>
      </c>
      <c r="AO19" s="5" t="e">
        <f>SUM(#REF!)</f>
        <v>#REF!</v>
      </c>
      <c r="AP19" s="5" t="e">
        <f>SUM(#REF!)</f>
        <v>#REF!</v>
      </c>
      <c r="AQ19" s="5" t="e">
        <f>SUM(#REF!)</f>
        <v>#REF!</v>
      </c>
      <c r="AR19" s="5" t="e">
        <f>SUM(#REF!)</f>
        <v>#REF!</v>
      </c>
      <c r="AS19" s="5" t="e">
        <f>SUM(#REF!)</f>
        <v>#REF!</v>
      </c>
      <c r="AT19" s="5" t="e">
        <f>SUM(#REF!)</f>
        <v>#REF!</v>
      </c>
      <c r="AU19" s="5" t="e">
        <f>SUM(#REF!)</f>
        <v>#REF!</v>
      </c>
      <c r="AV19" s="5" t="e">
        <f>SUM(#REF!)</f>
        <v>#REF!</v>
      </c>
    </row>
    <row r="20" spans="1:48" x14ac:dyDescent="0.2">
      <c r="A20" s="17">
        <f t="shared" si="20"/>
        <v>17</v>
      </c>
      <c r="B20" s="5" t="e">
        <f>初期入力欄!#REF!</f>
        <v>#REF!</v>
      </c>
      <c r="C20" s="5" t="e">
        <f>初期入力欄!#REF!</f>
        <v>#REF!</v>
      </c>
      <c r="D20" s="5">
        <f t="shared" si="0"/>
        <v>0</v>
      </c>
      <c r="E20" s="5">
        <f t="shared" si="1"/>
        <v>0</v>
      </c>
      <c r="F20" s="5">
        <f t="shared" si="2"/>
        <v>0</v>
      </c>
      <c r="G20" s="5">
        <f t="shared" si="3"/>
        <v>0</v>
      </c>
      <c r="H20" s="5">
        <f t="shared" si="4"/>
        <v>0</v>
      </c>
      <c r="I20" s="5">
        <f t="shared" si="5"/>
        <v>0</v>
      </c>
      <c r="J20" s="5">
        <f t="shared" si="6"/>
        <v>0</v>
      </c>
      <c r="K20" s="5">
        <f t="shared" si="7"/>
        <v>0</v>
      </c>
      <c r="L20" s="5">
        <f t="shared" si="8"/>
        <v>0</v>
      </c>
      <c r="M20" s="5">
        <f t="shared" si="9"/>
        <v>0</v>
      </c>
      <c r="N20" s="5">
        <f t="shared" si="10"/>
        <v>0</v>
      </c>
      <c r="O20" s="5">
        <f t="shared" si="11"/>
        <v>0</v>
      </c>
      <c r="P20" s="5">
        <f t="shared" si="12"/>
        <v>0</v>
      </c>
      <c r="Q20" s="5">
        <f t="shared" si="13"/>
        <v>0</v>
      </c>
      <c r="R20" s="5">
        <f t="shared" si="14"/>
        <v>0</v>
      </c>
      <c r="S20" s="5">
        <f t="shared" si="15"/>
        <v>0</v>
      </c>
      <c r="T20" s="5">
        <f t="shared" si="16"/>
        <v>0</v>
      </c>
      <c r="U20" s="5">
        <f t="shared" si="17"/>
        <v>0</v>
      </c>
      <c r="V20" s="5">
        <f t="shared" si="18"/>
        <v>0</v>
      </c>
      <c r="W20" s="5">
        <f t="shared" si="19"/>
        <v>0</v>
      </c>
      <c r="Y20" s="64" t="e">
        <f>初期入力欄!#REF!</f>
        <v>#REF!</v>
      </c>
      <c r="Z20" s="64">
        <f>SUMIF(D3:W3,Y20,D20:W20)</f>
        <v>0</v>
      </c>
      <c r="AB20" s="83" t="s">
        <v>41</v>
      </c>
      <c r="AC20" s="86" t="e">
        <f>SUM(#REF!)</f>
        <v>#REF!</v>
      </c>
      <c r="AD20" s="86" t="e">
        <f>SUM(#REF!)</f>
        <v>#REF!</v>
      </c>
      <c r="AE20" s="86" t="e">
        <f>SUM(#REF!)</f>
        <v>#REF!</v>
      </c>
      <c r="AF20" s="86" t="e">
        <f>SUM(#REF!)</f>
        <v>#REF!</v>
      </c>
      <c r="AG20" s="86" t="e">
        <f>SUM(#REF!)</f>
        <v>#REF!</v>
      </c>
      <c r="AH20" s="92" t="e">
        <f>SUM(#REF!)</f>
        <v>#REF!</v>
      </c>
      <c r="AI20" s="92" t="e">
        <f>SUM(#REF!)</f>
        <v>#REF!</v>
      </c>
      <c r="AJ20" s="92" t="e">
        <f>SUM(#REF!)</f>
        <v>#REF!</v>
      </c>
      <c r="AK20" s="92" t="e">
        <f>SUM(#REF!)</f>
        <v>#REF!</v>
      </c>
      <c r="AL20" s="92" t="e">
        <f>SUM(#REF!)</f>
        <v>#REF!</v>
      </c>
      <c r="AM20" s="5" t="e">
        <f>SUM(#REF!)</f>
        <v>#REF!</v>
      </c>
      <c r="AN20" s="5" t="e">
        <f>SUM(#REF!)</f>
        <v>#REF!</v>
      </c>
      <c r="AO20" s="5" t="e">
        <f>SUM(#REF!)</f>
        <v>#REF!</v>
      </c>
      <c r="AP20" s="5" t="e">
        <f>SUM(#REF!)</f>
        <v>#REF!</v>
      </c>
      <c r="AQ20" s="5" t="e">
        <f>SUM(#REF!)</f>
        <v>#REF!</v>
      </c>
      <c r="AR20" s="5" t="e">
        <f>SUM(#REF!)</f>
        <v>#REF!</v>
      </c>
      <c r="AS20" s="5" t="e">
        <f>SUM(#REF!)</f>
        <v>#REF!</v>
      </c>
      <c r="AT20" s="5" t="e">
        <f>SUM(#REF!)</f>
        <v>#REF!</v>
      </c>
      <c r="AU20" s="5" t="e">
        <f>SUM(#REF!)</f>
        <v>#REF!</v>
      </c>
      <c r="AV20" s="5" t="e">
        <f>SUM(#REF!)</f>
        <v>#REF!</v>
      </c>
    </row>
    <row r="21" spans="1:48" x14ac:dyDescent="0.2">
      <c r="A21" s="17">
        <f t="shared" si="20"/>
        <v>18</v>
      </c>
      <c r="B21" s="5" t="e">
        <f>初期入力欄!#REF!</f>
        <v>#REF!</v>
      </c>
      <c r="C21" s="5" t="e">
        <f>初期入力欄!#REF!</f>
        <v>#REF!</v>
      </c>
      <c r="D21" s="5">
        <f t="shared" si="0"/>
        <v>0</v>
      </c>
      <c r="E21" s="5">
        <f t="shared" si="1"/>
        <v>0</v>
      </c>
      <c r="F21" s="5">
        <f t="shared" si="2"/>
        <v>0</v>
      </c>
      <c r="G21" s="5">
        <f t="shared" si="3"/>
        <v>0</v>
      </c>
      <c r="H21" s="5">
        <f t="shared" si="4"/>
        <v>0</v>
      </c>
      <c r="I21" s="5">
        <f t="shared" si="5"/>
        <v>0</v>
      </c>
      <c r="J21" s="5">
        <f t="shared" si="6"/>
        <v>0</v>
      </c>
      <c r="K21" s="5">
        <f t="shared" si="7"/>
        <v>0</v>
      </c>
      <c r="L21" s="5">
        <f t="shared" si="8"/>
        <v>0</v>
      </c>
      <c r="M21" s="5">
        <f t="shared" si="9"/>
        <v>0</v>
      </c>
      <c r="N21" s="5">
        <f t="shared" si="10"/>
        <v>0</v>
      </c>
      <c r="O21" s="5">
        <f t="shared" si="11"/>
        <v>0</v>
      </c>
      <c r="P21" s="5">
        <f t="shared" si="12"/>
        <v>0</v>
      </c>
      <c r="Q21" s="5">
        <f t="shared" si="13"/>
        <v>0</v>
      </c>
      <c r="R21" s="5">
        <f t="shared" si="14"/>
        <v>0</v>
      </c>
      <c r="S21" s="5">
        <f t="shared" si="15"/>
        <v>0</v>
      </c>
      <c r="T21" s="5">
        <f t="shared" si="16"/>
        <v>0</v>
      </c>
      <c r="U21" s="5">
        <f t="shared" si="17"/>
        <v>0</v>
      </c>
      <c r="V21" s="5">
        <f t="shared" si="18"/>
        <v>0</v>
      </c>
      <c r="W21" s="5">
        <f t="shared" si="19"/>
        <v>0</v>
      </c>
      <c r="Y21" s="64" t="e">
        <f>初期入力欄!#REF!</f>
        <v>#REF!</v>
      </c>
      <c r="Z21" s="64">
        <f>SUMIF(D3:W3,Y21,D21:W21)</f>
        <v>0</v>
      </c>
      <c r="AB21" s="83" t="s">
        <v>42</v>
      </c>
      <c r="AC21" s="86" t="e">
        <f>SUM(#REF!)</f>
        <v>#REF!</v>
      </c>
      <c r="AD21" s="86" t="e">
        <f>SUM(#REF!)</f>
        <v>#REF!</v>
      </c>
      <c r="AE21" s="86" t="e">
        <f>SUM(#REF!)</f>
        <v>#REF!</v>
      </c>
      <c r="AF21" s="86" t="e">
        <f>SUM(#REF!)</f>
        <v>#REF!</v>
      </c>
      <c r="AG21" s="86" t="e">
        <f>SUM(#REF!)</f>
        <v>#REF!</v>
      </c>
      <c r="AH21" s="92" t="e">
        <f>SUM(#REF!)</f>
        <v>#REF!</v>
      </c>
      <c r="AI21" s="92" t="e">
        <f>SUM(#REF!)</f>
        <v>#REF!</v>
      </c>
      <c r="AJ21" s="92" t="e">
        <f>SUM(#REF!)</f>
        <v>#REF!</v>
      </c>
      <c r="AK21" s="92" t="e">
        <f>SUM(#REF!)</f>
        <v>#REF!</v>
      </c>
      <c r="AL21" s="92" t="e">
        <f>SUM(#REF!)</f>
        <v>#REF!</v>
      </c>
      <c r="AM21" s="5" t="e">
        <f>SUM(#REF!)</f>
        <v>#REF!</v>
      </c>
      <c r="AN21" s="5" t="e">
        <f>SUM(#REF!)</f>
        <v>#REF!</v>
      </c>
      <c r="AO21" s="5" t="e">
        <f>SUM(#REF!)</f>
        <v>#REF!</v>
      </c>
      <c r="AP21" s="5" t="e">
        <f>SUM(#REF!)</f>
        <v>#REF!</v>
      </c>
      <c r="AQ21" s="5" t="e">
        <f>SUM(#REF!)</f>
        <v>#REF!</v>
      </c>
      <c r="AR21" s="5" t="e">
        <f>SUM(#REF!)</f>
        <v>#REF!</v>
      </c>
      <c r="AS21" s="5" t="e">
        <f>SUM(#REF!)</f>
        <v>#REF!</v>
      </c>
      <c r="AT21" s="5" t="e">
        <f>SUM(#REF!)</f>
        <v>#REF!</v>
      </c>
      <c r="AU21" s="5" t="e">
        <f>SUM(#REF!)</f>
        <v>#REF!</v>
      </c>
      <c r="AV21" s="5" t="e">
        <f>SUM(#REF!)</f>
        <v>#REF!</v>
      </c>
    </row>
    <row r="22" spans="1:48" x14ac:dyDescent="0.2">
      <c r="A22" s="17">
        <f t="shared" si="20"/>
        <v>19</v>
      </c>
      <c r="B22" s="5" t="e">
        <f>初期入力欄!#REF!</f>
        <v>#REF!</v>
      </c>
      <c r="C22" s="5" t="e">
        <f>初期入力欄!#REF!</f>
        <v>#REF!</v>
      </c>
      <c r="D22" s="5">
        <f t="shared" si="0"/>
        <v>0</v>
      </c>
      <c r="E22" s="5">
        <f t="shared" si="1"/>
        <v>0</v>
      </c>
      <c r="F22" s="5">
        <f t="shared" si="2"/>
        <v>0</v>
      </c>
      <c r="G22" s="5">
        <f t="shared" si="3"/>
        <v>0</v>
      </c>
      <c r="H22" s="5">
        <f t="shared" si="4"/>
        <v>0</v>
      </c>
      <c r="I22" s="5">
        <f t="shared" si="5"/>
        <v>0</v>
      </c>
      <c r="J22" s="5">
        <f t="shared" si="6"/>
        <v>0</v>
      </c>
      <c r="K22" s="5">
        <f t="shared" si="7"/>
        <v>0</v>
      </c>
      <c r="L22" s="5">
        <f t="shared" si="8"/>
        <v>0</v>
      </c>
      <c r="M22" s="5">
        <f t="shared" si="9"/>
        <v>0</v>
      </c>
      <c r="N22" s="5">
        <f t="shared" si="10"/>
        <v>0</v>
      </c>
      <c r="O22" s="5">
        <f t="shared" si="11"/>
        <v>0</v>
      </c>
      <c r="P22" s="5">
        <f t="shared" si="12"/>
        <v>0</v>
      </c>
      <c r="Q22" s="5">
        <f t="shared" si="13"/>
        <v>0</v>
      </c>
      <c r="R22" s="5">
        <f t="shared" si="14"/>
        <v>0</v>
      </c>
      <c r="S22" s="5">
        <f t="shared" si="15"/>
        <v>0</v>
      </c>
      <c r="T22" s="5">
        <f t="shared" si="16"/>
        <v>0</v>
      </c>
      <c r="U22" s="5">
        <f t="shared" si="17"/>
        <v>0</v>
      </c>
      <c r="V22" s="5">
        <f t="shared" si="18"/>
        <v>0</v>
      </c>
      <c r="W22" s="5">
        <f t="shared" si="19"/>
        <v>0</v>
      </c>
      <c r="Y22" s="64" t="e">
        <f>初期入力欄!#REF!</f>
        <v>#REF!</v>
      </c>
      <c r="Z22" s="64">
        <f>SUMIF(D3:W3,Y22,D22:W22)</f>
        <v>0</v>
      </c>
      <c r="AB22" s="83" t="s">
        <v>43</v>
      </c>
      <c r="AC22" s="86" t="e">
        <f>SUM(#REF!)</f>
        <v>#REF!</v>
      </c>
      <c r="AD22" s="86" t="e">
        <f>SUM(#REF!)</f>
        <v>#REF!</v>
      </c>
      <c r="AE22" s="86" t="e">
        <f>SUM(#REF!)</f>
        <v>#REF!</v>
      </c>
      <c r="AF22" s="86" t="e">
        <f>SUM(#REF!)</f>
        <v>#REF!</v>
      </c>
      <c r="AG22" s="86" t="e">
        <f>SUM(#REF!)</f>
        <v>#REF!</v>
      </c>
      <c r="AH22" s="92" t="e">
        <f>SUM(#REF!)</f>
        <v>#REF!</v>
      </c>
      <c r="AI22" s="92" t="e">
        <f>SUM(#REF!)</f>
        <v>#REF!</v>
      </c>
      <c r="AJ22" s="92" t="e">
        <f>SUM(#REF!)</f>
        <v>#REF!</v>
      </c>
      <c r="AK22" s="92" t="e">
        <f>SUM(#REF!)</f>
        <v>#REF!</v>
      </c>
      <c r="AL22" s="92" t="e">
        <f>SUM(#REF!)</f>
        <v>#REF!</v>
      </c>
      <c r="AM22" s="5" t="e">
        <f>SUM(#REF!)</f>
        <v>#REF!</v>
      </c>
      <c r="AN22" s="5" t="e">
        <f>SUM(#REF!)</f>
        <v>#REF!</v>
      </c>
      <c r="AO22" s="5" t="e">
        <f>SUM(#REF!)</f>
        <v>#REF!</v>
      </c>
      <c r="AP22" s="5" t="e">
        <f>SUM(#REF!)</f>
        <v>#REF!</v>
      </c>
      <c r="AQ22" s="5" t="e">
        <f>SUM(#REF!)</f>
        <v>#REF!</v>
      </c>
      <c r="AR22" s="5" t="e">
        <f>SUM(#REF!)</f>
        <v>#REF!</v>
      </c>
      <c r="AS22" s="5" t="e">
        <f>SUM(#REF!)</f>
        <v>#REF!</v>
      </c>
      <c r="AT22" s="5" t="e">
        <f>SUM(#REF!)</f>
        <v>#REF!</v>
      </c>
      <c r="AU22" s="5" t="e">
        <f>SUM(#REF!)</f>
        <v>#REF!</v>
      </c>
      <c r="AV22" s="5" t="e">
        <f>SUM(#REF!)</f>
        <v>#REF!</v>
      </c>
    </row>
    <row r="23" spans="1:48" x14ac:dyDescent="0.2">
      <c r="A23" s="17">
        <f t="shared" si="20"/>
        <v>20</v>
      </c>
      <c r="B23" s="5" t="e">
        <f>初期入力欄!#REF!</f>
        <v>#REF!</v>
      </c>
      <c r="C23" s="5" t="e">
        <f>初期入力欄!#REF!</f>
        <v>#REF!</v>
      </c>
      <c r="D23" s="5">
        <f t="shared" si="0"/>
        <v>0</v>
      </c>
      <c r="E23" s="5">
        <f t="shared" si="1"/>
        <v>0</v>
      </c>
      <c r="F23" s="5">
        <f t="shared" si="2"/>
        <v>0</v>
      </c>
      <c r="G23" s="5">
        <f t="shared" si="3"/>
        <v>0</v>
      </c>
      <c r="H23" s="5">
        <f t="shared" si="4"/>
        <v>0</v>
      </c>
      <c r="I23" s="5">
        <f t="shared" si="5"/>
        <v>0</v>
      </c>
      <c r="J23" s="5">
        <f t="shared" si="6"/>
        <v>0</v>
      </c>
      <c r="K23" s="5">
        <f t="shared" si="7"/>
        <v>0</v>
      </c>
      <c r="L23" s="5">
        <f t="shared" si="8"/>
        <v>0</v>
      </c>
      <c r="M23" s="5">
        <f t="shared" si="9"/>
        <v>0</v>
      </c>
      <c r="N23" s="5">
        <f t="shared" si="10"/>
        <v>0</v>
      </c>
      <c r="O23" s="5">
        <f t="shared" si="11"/>
        <v>0</v>
      </c>
      <c r="P23" s="5">
        <f t="shared" si="12"/>
        <v>0</v>
      </c>
      <c r="Q23" s="5">
        <f t="shared" si="13"/>
        <v>0</v>
      </c>
      <c r="R23" s="5">
        <f t="shared" si="14"/>
        <v>0</v>
      </c>
      <c r="S23" s="5">
        <f t="shared" si="15"/>
        <v>0</v>
      </c>
      <c r="T23" s="5">
        <f t="shared" si="16"/>
        <v>0</v>
      </c>
      <c r="U23" s="5">
        <f t="shared" si="17"/>
        <v>0</v>
      </c>
      <c r="V23" s="5">
        <f t="shared" si="18"/>
        <v>0</v>
      </c>
      <c r="W23" s="5">
        <f t="shared" si="19"/>
        <v>0</v>
      </c>
      <c r="Y23" s="64" t="e">
        <f>初期入力欄!#REF!</f>
        <v>#REF!</v>
      </c>
      <c r="Z23" s="64">
        <f>SUMIF(D3:W3,Y23,D23:W23)</f>
        <v>0</v>
      </c>
      <c r="AB23" s="83" t="s">
        <v>44</v>
      </c>
      <c r="AC23" s="86" t="e">
        <f>SUM(#REF!)</f>
        <v>#REF!</v>
      </c>
      <c r="AD23" s="86" t="e">
        <f>SUM(#REF!)</f>
        <v>#REF!</v>
      </c>
      <c r="AE23" s="86" t="e">
        <f>SUM(#REF!)</f>
        <v>#REF!</v>
      </c>
      <c r="AF23" s="86" t="e">
        <f>SUM(#REF!)</f>
        <v>#REF!</v>
      </c>
      <c r="AG23" s="86" t="e">
        <f>SUM(#REF!)</f>
        <v>#REF!</v>
      </c>
      <c r="AH23" s="92" t="e">
        <f>SUM(#REF!)</f>
        <v>#REF!</v>
      </c>
      <c r="AI23" s="92" t="e">
        <f>SUM(#REF!)</f>
        <v>#REF!</v>
      </c>
      <c r="AJ23" s="92" t="e">
        <f>SUM(#REF!)</f>
        <v>#REF!</v>
      </c>
      <c r="AK23" s="92" t="e">
        <f>SUM(#REF!)</f>
        <v>#REF!</v>
      </c>
      <c r="AL23" s="92" t="e">
        <f>SUM(#REF!)</f>
        <v>#REF!</v>
      </c>
      <c r="AM23" s="5" t="e">
        <f>SUM(#REF!)</f>
        <v>#REF!</v>
      </c>
      <c r="AN23" s="5" t="e">
        <f>SUM(#REF!)</f>
        <v>#REF!</v>
      </c>
      <c r="AO23" s="5" t="e">
        <f>SUM(#REF!)</f>
        <v>#REF!</v>
      </c>
      <c r="AP23" s="5" t="e">
        <f>SUM(#REF!)</f>
        <v>#REF!</v>
      </c>
      <c r="AQ23" s="5" t="e">
        <f>SUM(#REF!)</f>
        <v>#REF!</v>
      </c>
      <c r="AR23" s="5" t="e">
        <f>SUM(#REF!)</f>
        <v>#REF!</v>
      </c>
      <c r="AS23" s="5" t="e">
        <f>SUM(#REF!)</f>
        <v>#REF!</v>
      </c>
      <c r="AT23" s="5" t="e">
        <f>SUM(#REF!)</f>
        <v>#REF!</v>
      </c>
      <c r="AU23" s="5" t="e">
        <f>SUM(#REF!)</f>
        <v>#REF!</v>
      </c>
      <c r="AV23" s="5" t="e">
        <f>SUM(#REF!)</f>
        <v>#REF!</v>
      </c>
    </row>
    <row r="24" spans="1:48" x14ac:dyDescent="0.2">
      <c r="A24" s="17">
        <f t="shared" si="20"/>
        <v>21</v>
      </c>
      <c r="B24" s="5" t="e">
        <f>初期入力欄!#REF!</f>
        <v>#REF!</v>
      </c>
      <c r="C24" s="5" t="e">
        <f>初期入力欄!#REF!</f>
        <v>#REF!</v>
      </c>
      <c r="D24" s="5">
        <f t="shared" si="0"/>
        <v>0</v>
      </c>
      <c r="E24" s="5">
        <f t="shared" si="1"/>
        <v>0</v>
      </c>
      <c r="F24" s="5">
        <f t="shared" si="2"/>
        <v>0</v>
      </c>
      <c r="G24" s="5">
        <f t="shared" si="3"/>
        <v>0</v>
      </c>
      <c r="H24" s="5">
        <f t="shared" si="4"/>
        <v>0</v>
      </c>
      <c r="I24" s="5">
        <f t="shared" si="5"/>
        <v>0</v>
      </c>
      <c r="J24" s="5">
        <f t="shared" si="6"/>
        <v>0</v>
      </c>
      <c r="K24" s="5">
        <f t="shared" si="7"/>
        <v>0</v>
      </c>
      <c r="L24" s="5">
        <f t="shared" si="8"/>
        <v>0</v>
      </c>
      <c r="M24" s="5">
        <f t="shared" si="9"/>
        <v>0</v>
      </c>
      <c r="N24" s="5">
        <f t="shared" si="10"/>
        <v>0</v>
      </c>
      <c r="O24" s="5">
        <f t="shared" si="11"/>
        <v>0</v>
      </c>
      <c r="P24" s="5">
        <f t="shared" si="12"/>
        <v>0</v>
      </c>
      <c r="Q24" s="5">
        <f t="shared" si="13"/>
        <v>0</v>
      </c>
      <c r="R24" s="5">
        <f t="shared" si="14"/>
        <v>0</v>
      </c>
      <c r="S24" s="5">
        <f t="shared" si="15"/>
        <v>0</v>
      </c>
      <c r="T24" s="5">
        <f t="shared" si="16"/>
        <v>0</v>
      </c>
      <c r="U24" s="5">
        <f t="shared" si="17"/>
        <v>0</v>
      </c>
      <c r="V24" s="5">
        <f t="shared" si="18"/>
        <v>0</v>
      </c>
      <c r="W24" s="5">
        <f t="shared" si="19"/>
        <v>0</v>
      </c>
      <c r="Y24" s="64" t="e">
        <f>初期入力欄!#REF!</f>
        <v>#REF!</v>
      </c>
      <c r="Z24" s="64">
        <f>SUMIF(D3:W3,Y24,D24:W24)</f>
        <v>0</v>
      </c>
      <c r="AB24" s="83" t="s">
        <v>45</v>
      </c>
      <c r="AC24" s="86" t="e">
        <f>SUM(#REF!)</f>
        <v>#REF!</v>
      </c>
      <c r="AD24" s="86" t="e">
        <f>SUM(#REF!)</f>
        <v>#REF!</v>
      </c>
      <c r="AE24" s="86" t="e">
        <f>SUM(#REF!)</f>
        <v>#REF!</v>
      </c>
      <c r="AF24" s="86" t="e">
        <f>SUM(#REF!)</f>
        <v>#REF!</v>
      </c>
      <c r="AG24" s="86" t="e">
        <f>SUM(#REF!)</f>
        <v>#REF!</v>
      </c>
      <c r="AH24" s="92" t="e">
        <f>SUM(#REF!)</f>
        <v>#REF!</v>
      </c>
      <c r="AI24" s="92" t="e">
        <f>SUM(#REF!)</f>
        <v>#REF!</v>
      </c>
      <c r="AJ24" s="92" t="e">
        <f>SUM(#REF!)</f>
        <v>#REF!</v>
      </c>
      <c r="AK24" s="92" t="e">
        <f>SUM(#REF!)</f>
        <v>#REF!</v>
      </c>
      <c r="AL24" s="92" t="e">
        <f>SUM(#REF!)</f>
        <v>#REF!</v>
      </c>
      <c r="AM24" s="5" t="e">
        <f>SUM(#REF!)</f>
        <v>#REF!</v>
      </c>
      <c r="AN24" s="5" t="e">
        <f>SUM(#REF!)</f>
        <v>#REF!</v>
      </c>
      <c r="AO24" s="5" t="e">
        <f>SUM(#REF!)</f>
        <v>#REF!</v>
      </c>
      <c r="AP24" s="5" t="e">
        <f>SUM(#REF!)</f>
        <v>#REF!</v>
      </c>
      <c r="AQ24" s="5" t="e">
        <f>SUM(#REF!)</f>
        <v>#REF!</v>
      </c>
      <c r="AR24" s="5" t="e">
        <f>SUM(#REF!)</f>
        <v>#REF!</v>
      </c>
      <c r="AS24" s="5" t="e">
        <f>SUM(#REF!)</f>
        <v>#REF!</v>
      </c>
      <c r="AT24" s="5" t="e">
        <f>SUM(#REF!)</f>
        <v>#REF!</v>
      </c>
      <c r="AU24" s="5" t="e">
        <f>SUM(#REF!)</f>
        <v>#REF!</v>
      </c>
      <c r="AV24" s="5" t="e">
        <f>SUM(#REF!)</f>
        <v>#REF!</v>
      </c>
    </row>
    <row r="25" spans="1:48" x14ac:dyDescent="0.2">
      <c r="A25" s="17">
        <f t="shared" si="20"/>
        <v>22</v>
      </c>
      <c r="B25" s="5" t="e">
        <f>初期入力欄!#REF!</f>
        <v>#REF!</v>
      </c>
      <c r="C25" s="5" t="e">
        <f>初期入力欄!#REF!</f>
        <v>#REF!</v>
      </c>
      <c r="D25" s="5">
        <f t="shared" si="0"/>
        <v>0</v>
      </c>
      <c r="E25" s="5">
        <f t="shared" si="1"/>
        <v>0</v>
      </c>
      <c r="F25" s="5">
        <f t="shared" si="2"/>
        <v>0</v>
      </c>
      <c r="G25" s="5">
        <f t="shared" si="3"/>
        <v>0</v>
      </c>
      <c r="H25" s="5">
        <f t="shared" si="4"/>
        <v>0</v>
      </c>
      <c r="I25" s="5">
        <f t="shared" si="5"/>
        <v>0</v>
      </c>
      <c r="J25" s="5">
        <f t="shared" si="6"/>
        <v>0</v>
      </c>
      <c r="K25" s="5">
        <f t="shared" si="7"/>
        <v>0</v>
      </c>
      <c r="L25" s="5">
        <f t="shared" si="8"/>
        <v>0</v>
      </c>
      <c r="M25" s="5">
        <f t="shared" si="9"/>
        <v>0</v>
      </c>
      <c r="N25" s="5">
        <f t="shared" si="10"/>
        <v>0</v>
      </c>
      <c r="O25" s="5">
        <f t="shared" si="11"/>
        <v>0</v>
      </c>
      <c r="P25" s="5">
        <f t="shared" si="12"/>
        <v>0</v>
      </c>
      <c r="Q25" s="5">
        <f t="shared" si="13"/>
        <v>0</v>
      </c>
      <c r="R25" s="5">
        <f t="shared" si="14"/>
        <v>0</v>
      </c>
      <c r="S25" s="5">
        <f t="shared" si="15"/>
        <v>0</v>
      </c>
      <c r="T25" s="5">
        <f t="shared" si="16"/>
        <v>0</v>
      </c>
      <c r="U25" s="5">
        <f t="shared" si="17"/>
        <v>0</v>
      </c>
      <c r="V25" s="5">
        <f t="shared" si="18"/>
        <v>0</v>
      </c>
      <c r="W25" s="5">
        <f t="shared" si="19"/>
        <v>0</v>
      </c>
      <c r="Y25" s="64" t="e">
        <f>初期入力欄!#REF!</f>
        <v>#REF!</v>
      </c>
      <c r="Z25" s="64">
        <f>SUMIF(D3:W3,Y25,D25:W25)</f>
        <v>0</v>
      </c>
      <c r="AB25" s="83" t="s">
        <v>46</v>
      </c>
      <c r="AC25" s="86" t="e">
        <f>SUM(#REF!)</f>
        <v>#REF!</v>
      </c>
      <c r="AD25" s="86" t="e">
        <f>SUM(#REF!)</f>
        <v>#REF!</v>
      </c>
      <c r="AE25" s="86" t="e">
        <f>SUM(#REF!)</f>
        <v>#REF!</v>
      </c>
      <c r="AF25" s="86" t="e">
        <f>SUM(#REF!)</f>
        <v>#REF!</v>
      </c>
      <c r="AG25" s="86" t="e">
        <f>SUM(#REF!)</f>
        <v>#REF!</v>
      </c>
      <c r="AH25" s="92" t="e">
        <f>SUM(#REF!)</f>
        <v>#REF!</v>
      </c>
      <c r="AI25" s="92" t="e">
        <f>SUM(#REF!)</f>
        <v>#REF!</v>
      </c>
      <c r="AJ25" s="92" t="e">
        <f>SUM(#REF!)</f>
        <v>#REF!</v>
      </c>
      <c r="AK25" s="92" t="e">
        <f>SUM(#REF!)</f>
        <v>#REF!</v>
      </c>
      <c r="AL25" s="92" t="e">
        <f>SUM(#REF!)</f>
        <v>#REF!</v>
      </c>
      <c r="AM25" s="5" t="e">
        <f>SUM(#REF!)</f>
        <v>#REF!</v>
      </c>
      <c r="AN25" s="5" t="e">
        <f>SUM(#REF!)</f>
        <v>#REF!</v>
      </c>
      <c r="AO25" s="5" t="e">
        <f>SUM(#REF!)</f>
        <v>#REF!</v>
      </c>
      <c r="AP25" s="5" t="e">
        <f>SUM(#REF!)</f>
        <v>#REF!</v>
      </c>
      <c r="AQ25" s="5" t="e">
        <f>SUM(#REF!)</f>
        <v>#REF!</v>
      </c>
      <c r="AR25" s="5" t="e">
        <f>SUM(#REF!)</f>
        <v>#REF!</v>
      </c>
      <c r="AS25" s="5" t="e">
        <f>SUM(#REF!)</f>
        <v>#REF!</v>
      </c>
      <c r="AT25" s="5" t="e">
        <f>SUM(#REF!)</f>
        <v>#REF!</v>
      </c>
      <c r="AU25" s="5" t="e">
        <f>SUM(#REF!)</f>
        <v>#REF!</v>
      </c>
      <c r="AV25" s="5" t="e">
        <f>SUM(#REF!)</f>
        <v>#REF!</v>
      </c>
    </row>
    <row r="26" spans="1:48" x14ac:dyDescent="0.2">
      <c r="A26" s="17">
        <f t="shared" si="20"/>
        <v>23</v>
      </c>
      <c r="B26" s="5" t="e">
        <f>初期入力欄!#REF!</f>
        <v>#REF!</v>
      </c>
      <c r="C26" s="5" t="e">
        <f>初期入力欄!#REF!</f>
        <v>#REF!</v>
      </c>
      <c r="D26" s="5">
        <f t="shared" si="0"/>
        <v>0</v>
      </c>
      <c r="E26" s="5">
        <f t="shared" si="1"/>
        <v>0</v>
      </c>
      <c r="F26" s="5">
        <f t="shared" si="2"/>
        <v>0</v>
      </c>
      <c r="G26" s="5">
        <f t="shared" si="3"/>
        <v>0</v>
      </c>
      <c r="H26" s="5">
        <f t="shared" si="4"/>
        <v>0</v>
      </c>
      <c r="I26" s="5">
        <f t="shared" si="5"/>
        <v>0</v>
      </c>
      <c r="J26" s="5">
        <f t="shared" si="6"/>
        <v>0</v>
      </c>
      <c r="K26" s="5">
        <f t="shared" si="7"/>
        <v>0</v>
      </c>
      <c r="L26" s="5">
        <f t="shared" si="8"/>
        <v>0</v>
      </c>
      <c r="M26" s="5">
        <f t="shared" si="9"/>
        <v>0</v>
      </c>
      <c r="N26" s="5">
        <f t="shared" si="10"/>
        <v>0</v>
      </c>
      <c r="O26" s="5">
        <f t="shared" si="11"/>
        <v>0</v>
      </c>
      <c r="P26" s="5">
        <f t="shared" si="12"/>
        <v>0</v>
      </c>
      <c r="Q26" s="5">
        <f t="shared" si="13"/>
        <v>0</v>
      </c>
      <c r="R26" s="5">
        <f t="shared" si="14"/>
        <v>0</v>
      </c>
      <c r="S26" s="5">
        <f t="shared" si="15"/>
        <v>0</v>
      </c>
      <c r="T26" s="5">
        <f t="shared" si="16"/>
        <v>0</v>
      </c>
      <c r="U26" s="5">
        <f t="shared" si="17"/>
        <v>0</v>
      </c>
      <c r="V26" s="5">
        <f t="shared" si="18"/>
        <v>0</v>
      </c>
      <c r="W26" s="5">
        <f t="shared" si="19"/>
        <v>0</v>
      </c>
      <c r="Y26" s="64" t="e">
        <f>初期入力欄!#REF!</f>
        <v>#REF!</v>
      </c>
      <c r="Z26" s="64">
        <f>SUMIF(D3:W3,Y26,D26:W26)</f>
        <v>0</v>
      </c>
      <c r="AB26" s="83" t="s">
        <v>47</v>
      </c>
      <c r="AC26" s="86" t="e">
        <f>SUM(#REF!)</f>
        <v>#REF!</v>
      </c>
      <c r="AD26" s="86" t="e">
        <f>SUM(#REF!)</f>
        <v>#REF!</v>
      </c>
      <c r="AE26" s="86" t="e">
        <f>SUM(#REF!)</f>
        <v>#REF!</v>
      </c>
      <c r="AF26" s="86" t="e">
        <f>SUM(#REF!)</f>
        <v>#REF!</v>
      </c>
      <c r="AG26" s="86" t="e">
        <f>SUM(#REF!)</f>
        <v>#REF!</v>
      </c>
      <c r="AH26" s="92" t="e">
        <f>SUM(#REF!)</f>
        <v>#REF!</v>
      </c>
      <c r="AI26" s="92" t="e">
        <f>SUM(#REF!)</f>
        <v>#REF!</v>
      </c>
      <c r="AJ26" s="92" t="e">
        <f>SUM(#REF!)</f>
        <v>#REF!</v>
      </c>
      <c r="AK26" s="92" t="e">
        <f>SUM(#REF!)</f>
        <v>#REF!</v>
      </c>
      <c r="AL26" s="92" t="e">
        <f>SUM(#REF!)</f>
        <v>#REF!</v>
      </c>
      <c r="AM26" s="5" t="e">
        <f>SUM(#REF!)</f>
        <v>#REF!</v>
      </c>
      <c r="AN26" s="5" t="e">
        <f>SUM(#REF!)</f>
        <v>#REF!</v>
      </c>
      <c r="AO26" s="5" t="e">
        <f>SUM(#REF!)</f>
        <v>#REF!</v>
      </c>
      <c r="AP26" s="5" t="e">
        <f>SUM(#REF!)</f>
        <v>#REF!</v>
      </c>
      <c r="AQ26" s="5" t="e">
        <f>SUM(#REF!)</f>
        <v>#REF!</v>
      </c>
      <c r="AR26" s="5" t="e">
        <f>SUM(#REF!)</f>
        <v>#REF!</v>
      </c>
      <c r="AS26" s="5" t="e">
        <f>SUM(#REF!)</f>
        <v>#REF!</v>
      </c>
      <c r="AT26" s="5" t="e">
        <f>SUM(#REF!)</f>
        <v>#REF!</v>
      </c>
      <c r="AU26" s="5" t="e">
        <f>SUM(#REF!)</f>
        <v>#REF!</v>
      </c>
      <c r="AV26" s="5" t="e">
        <f>SUM(#REF!)</f>
        <v>#REF!</v>
      </c>
    </row>
    <row r="27" spans="1:48" x14ac:dyDescent="0.2">
      <c r="A27" s="17">
        <f t="shared" si="20"/>
        <v>24</v>
      </c>
      <c r="B27" s="5" t="e">
        <f>初期入力欄!#REF!</f>
        <v>#REF!</v>
      </c>
      <c r="C27" s="5" t="e">
        <f>初期入力欄!#REF!</f>
        <v>#REF!</v>
      </c>
      <c r="D27" s="5">
        <f t="shared" si="0"/>
        <v>0</v>
      </c>
      <c r="E27" s="5">
        <f t="shared" si="1"/>
        <v>0</v>
      </c>
      <c r="F27" s="5">
        <f t="shared" si="2"/>
        <v>0</v>
      </c>
      <c r="G27" s="5">
        <f t="shared" si="3"/>
        <v>0</v>
      </c>
      <c r="H27" s="5">
        <f t="shared" si="4"/>
        <v>0</v>
      </c>
      <c r="I27" s="5">
        <f t="shared" si="5"/>
        <v>0</v>
      </c>
      <c r="J27" s="5">
        <f t="shared" si="6"/>
        <v>0</v>
      </c>
      <c r="K27" s="5">
        <f t="shared" si="7"/>
        <v>0</v>
      </c>
      <c r="L27" s="5">
        <f t="shared" si="8"/>
        <v>0</v>
      </c>
      <c r="M27" s="5">
        <f t="shared" si="9"/>
        <v>0</v>
      </c>
      <c r="N27" s="5">
        <f t="shared" si="10"/>
        <v>0</v>
      </c>
      <c r="O27" s="5">
        <f t="shared" si="11"/>
        <v>0</v>
      </c>
      <c r="P27" s="5">
        <f t="shared" si="12"/>
        <v>0</v>
      </c>
      <c r="Q27" s="5">
        <f t="shared" si="13"/>
        <v>0</v>
      </c>
      <c r="R27" s="5">
        <f t="shared" si="14"/>
        <v>0</v>
      </c>
      <c r="S27" s="5">
        <f t="shared" si="15"/>
        <v>0</v>
      </c>
      <c r="T27" s="5">
        <f t="shared" si="16"/>
        <v>0</v>
      </c>
      <c r="U27" s="5">
        <f t="shared" si="17"/>
        <v>0</v>
      </c>
      <c r="V27" s="5">
        <f t="shared" si="18"/>
        <v>0</v>
      </c>
      <c r="W27" s="5">
        <f t="shared" si="19"/>
        <v>0</v>
      </c>
      <c r="Y27" s="64" t="e">
        <f>初期入力欄!#REF!</f>
        <v>#REF!</v>
      </c>
      <c r="Z27" s="64">
        <f>SUMIF(D3:W3,Y27,D27:W27)</f>
        <v>0</v>
      </c>
      <c r="AB27" s="83" t="s">
        <v>48</v>
      </c>
      <c r="AC27" s="86" t="e">
        <f>SUM(#REF!)</f>
        <v>#REF!</v>
      </c>
      <c r="AD27" s="86" t="e">
        <f>SUM(#REF!)</f>
        <v>#REF!</v>
      </c>
      <c r="AE27" s="86" t="e">
        <f>SUM(#REF!)</f>
        <v>#REF!</v>
      </c>
      <c r="AF27" s="86" t="e">
        <f>SUM(#REF!)</f>
        <v>#REF!</v>
      </c>
      <c r="AG27" s="86" t="e">
        <f>SUM(#REF!)</f>
        <v>#REF!</v>
      </c>
      <c r="AH27" s="92" t="e">
        <f>SUM(#REF!)</f>
        <v>#REF!</v>
      </c>
      <c r="AI27" s="92" t="e">
        <f>SUM(#REF!)</f>
        <v>#REF!</v>
      </c>
      <c r="AJ27" s="92" t="e">
        <f>SUM(#REF!)</f>
        <v>#REF!</v>
      </c>
      <c r="AK27" s="92" t="e">
        <f>SUM(#REF!)</f>
        <v>#REF!</v>
      </c>
      <c r="AL27" s="92" t="e">
        <f>SUM(#REF!)</f>
        <v>#REF!</v>
      </c>
      <c r="AM27" s="5" t="e">
        <f>SUM(#REF!)</f>
        <v>#REF!</v>
      </c>
      <c r="AN27" s="5" t="e">
        <f>SUM(#REF!)</f>
        <v>#REF!</v>
      </c>
      <c r="AO27" s="5" t="e">
        <f>SUM(#REF!)</f>
        <v>#REF!</v>
      </c>
      <c r="AP27" s="5" t="e">
        <f>SUM(#REF!)</f>
        <v>#REF!</v>
      </c>
      <c r="AQ27" s="5" t="e">
        <f>SUM(#REF!)</f>
        <v>#REF!</v>
      </c>
      <c r="AR27" s="5" t="e">
        <f>SUM(#REF!)</f>
        <v>#REF!</v>
      </c>
      <c r="AS27" s="5" t="e">
        <f>SUM(#REF!)</f>
        <v>#REF!</v>
      </c>
      <c r="AT27" s="5" t="e">
        <f>SUM(#REF!)</f>
        <v>#REF!</v>
      </c>
      <c r="AU27" s="5" t="e">
        <f>SUM(#REF!)</f>
        <v>#REF!</v>
      </c>
      <c r="AV27" s="5" t="e">
        <f>SUM(#REF!)</f>
        <v>#REF!</v>
      </c>
    </row>
    <row r="28" spans="1:48" x14ac:dyDescent="0.2">
      <c r="A28" s="17">
        <f t="shared" si="20"/>
        <v>25</v>
      </c>
      <c r="B28" s="5" t="e">
        <f>初期入力欄!#REF!</f>
        <v>#REF!</v>
      </c>
      <c r="C28" s="5" t="e">
        <f>初期入力欄!#REF!</f>
        <v>#REF!</v>
      </c>
      <c r="D28" s="5">
        <f t="shared" si="0"/>
        <v>0</v>
      </c>
      <c r="E28" s="5">
        <f t="shared" si="1"/>
        <v>0</v>
      </c>
      <c r="F28" s="5">
        <f t="shared" si="2"/>
        <v>0</v>
      </c>
      <c r="G28" s="5">
        <f t="shared" si="3"/>
        <v>0</v>
      </c>
      <c r="H28" s="5">
        <f t="shared" si="4"/>
        <v>0</v>
      </c>
      <c r="I28" s="5">
        <f t="shared" si="5"/>
        <v>0</v>
      </c>
      <c r="J28" s="5">
        <f t="shared" si="6"/>
        <v>0</v>
      </c>
      <c r="K28" s="5">
        <f t="shared" si="7"/>
        <v>0</v>
      </c>
      <c r="L28" s="5">
        <f t="shared" si="8"/>
        <v>0</v>
      </c>
      <c r="M28" s="5">
        <f t="shared" si="9"/>
        <v>0</v>
      </c>
      <c r="N28" s="5">
        <f t="shared" si="10"/>
        <v>0</v>
      </c>
      <c r="O28" s="5">
        <f t="shared" si="11"/>
        <v>0</v>
      </c>
      <c r="P28" s="5">
        <f t="shared" si="12"/>
        <v>0</v>
      </c>
      <c r="Q28" s="5">
        <f t="shared" si="13"/>
        <v>0</v>
      </c>
      <c r="R28" s="5">
        <f t="shared" si="14"/>
        <v>0</v>
      </c>
      <c r="S28" s="5">
        <f t="shared" si="15"/>
        <v>0</v>
      </c>
      <c r="T28" s="5">
        <f t="shared" si="16"/>
        <v>0</v>
      </c>
      <c r="U28" s="5">
        <f t="shared" si="17"/>
        <v>0</v>
      </c>
      <c r="V28" s="5">
        <f t="shared" si="18"/>
        <v>0</v>
      </c>
      <c r="W28" s="5">
        <f t="shared" si="19"/>
        <v>0</v>
      </c>
      <c r="Y28" s="64" t="e">
        <f>初期入力欄!#REF!</f>
        <v>#REF!</v>
      </c>
      <c r="Z28" s="64">
        <f>SUMIF(D3:W3,Y28,D28:W28)</f>
        <v>0</v>
      </c>
      <c r="AB28" s="83" t="s">
        <v>49</v>
      </c>
      <c r="AC28" s="86" t="e">
        <f>SUM(#REF!)</f>
        <v>#REF!</v>
      </c>
      <c r="AD28" s="86" t="e">
        <f>SUM(#REF!)</f>
        <v>#REF!</v>
      </c>
      <c r="AE28" s="86" t="e">
        <f>SUM(#REF!)</f>
        <v>#REF!</v>
      </c>
      <c r="AF28" s="86" t="e">
        <f>SUM(#REF!)</f>
        <v>#REF!</v>
      </c>
      <c r="AG28" s="86" t="e">
        <f>SUM(#REF!)</f>
        <v>#REF!</v>
      </c>
      <c r="AH28" s="92" t="e">
        <f>SUM(#REF!)</f>
        <v>#REF!</v>
      </c>
      <c r="AI28" s="92" t="e">
        <f>SUM(#REF!)</f>
        <v>#REF!</v>
      </c>
      <c r="AJ28" s="92" t="e">
        <f>SUM(#REF!)</f>
        <v>#REF!</v>
      </c>
      <c r="AK28" s="92" t="e">
        <f>SUM(#REF!)</f>
        <v>#REF!</v>
      </c>
      <c r="AL28" s="92" t="e">
        <f>SUM(#REF!)</f>
        <v>#REF!</v>
      </c>
      <c r="AM28" s="5" t="e">
        <f>SUM(#REF!)</f>
        <v>#REF!</v>
      </c>
      <c r="AN28" s="5" t="e">
        <f>SUM(#REF!)</f>
        <v>#REF!</v>
      </c>
      <c r="AO28" s="5" t="e">
        <f>SUM(#REF!)</f>
        <v>#REF!</v>
      </c>
      <c r="AP28" s="5" t="e">
        <f>SUM(#REF!)</f>
        <v>#REF!</v>
      </c>
      <c r="AQ28" s="5" t="e">
        <f>SUM(#REF!)</f>
        <v>#REF!</v>
      </c>
      <c r="AR28" s="5" t="e">
        <f>SUM(#REF!)</f>
        <v>#REF!</v>
      </c>
      <c r="AS28" s="5" t="e">
        <f>SUM(#REF!)</f>
        <v>#REF!</v>
      </c>
      <c r="AT28" s="5" t="e">
        <f>SUM(#REF!)</f>
        <v>#REF!</v>
      </c>
      <c r="AU28" s="5" t="e">
        <f>SUM(#REF!)</f>
        <v>#REF!</v>
      </c>
      <c r="AV28" s="5" t="e">
        <f>SUM(#REF!)</f>
        <v>#REF!</v>
      </c>
    </row>
    <row r="29" spans="1:48" x14ac:dyDescent="0.2">
      <c r="A29" s="17">
        <f t="shared" si="20"/>
        <v>26</v>
      </c>
      <c r="B29" s="5" t="e">
        <f>初期入力欄!#REF!</f>
        <v>#REF!</v>
      </c>
      <c r="C29" s="5" t="e">
        <f>初期入力欄!#REF!</f>
        <v>#REF!</v>
      </c>
      <c r="D29" s="5">
        <f t="shared" si="0"/>
        <v>0</v>
      </c>
      <c r="E29" s="5">
        <f t="shared" si="1"/>
        <v>0</v>
      </c>
      <c r="F29" s="5">
        <f t="shared" si="2"/>
        <v>0</v>
      </c>
      <c r="G29" s="5">
        <f t="shared" si="3"/>
        <v>0</v>
      </c>
      <c r="H29" s="5">
        <f t="shared" si="4"/>
        <v>0</v>
      </c>
      <c r="I29" s="5">
        <f t="shared" si="5"/>
        <v>0</v>
      </c>
      <c r="J29" s="5">
        <f t="shared" si="6"/>
        <v>0</v>
      </c>
      <c r="K29" s="5">
        <f t="shared" si="7"/>
        <v>0</v>
      </c>
      <c r="L29" s="5">
        <f t="shared" si="8"/>
        <v>0</v>
      </c>
      <c r="M29" s="5">
        <f t="shared" si="9"/>
        <v>0</v>
      </c>
      <c r="N29" s="5">
        <f t="shared" si="10"/>
        <v>0</v>
      </c>
      <c r="O29" s="5">
        <f t="shared" si="11"/>
        <v>0</v>
      </c>
      <c r="P29" s="5">
        <f t="shared" si="12"/>
        <v>0</v>
      </c>
      <c r="Q29" s="5">
        <f t="shared" si="13"/>
        <v>0</v>
      </c>
      <c r="R29" s="5">
        <f t="shared" si="14"/>
        <v>0</v>
      </c>
      <c r="S29" s="5">
        <f t="shared" si="15"/>
        <v>0</v>
      </c>
      <c r="T29" s="5">
        <f t="shared" si="16"/>
        <v>0</v>
      </c>
      <c r="U29" s="5">
        <f t="shared" si="17"/>
        <v>0</v>
      </c>
      <c r="V29" s="5">
        <f t="shared" si="18"/>
        <v>0</v>
      </c>
      <c r="W29" s="5">
        <f t="shared" si="19"/>
        <v>0</v>
      </c>
      <c r="Y29" s="64" t="e">
        <f>初期入力欄!#REF!</f>
        <v>#REF!</v>
      </c>
      <c r="Z29" s="64">
        <f>SUMIF(D3:W3,Y29,D29:W29)</f>
        <v>0</v>
      </c>
      <c r="AB29" s="83" t="s">
        <v>50</v>
      </c>
      <c r="AC29" s="86" t="e">
        <f>SUM(#REF!)</f>
        <v>#REF!</v>
      </c>
      <c r="AD29" s="86" t="e">
        <f>SUM(#REF!)</f>
        <v>#REF!</v>
      </c>
      <c r="AE29" s="86" t="e">
        <f>SUM(#REF!)</f>
        <v>#REF!</v>
      </c>
      <c r="AF29" s="86" t="e">
        <f>SUM(#REF!)</f>
        <v>#REF!</v>
      </c>
      <c r="AG29" s="86" t="e">
        <f>SUM(#REF!)</f>
        <v>#REF!</v>
      </c>
      <c r="AH29" s="92" t="e">
        <f>SUM(#REF!)</f>
        <v>#REF!</v>
      </c>
      <c r="AI29" s="92" t="e">
        <f>SUM(#REF!)</f>
        <v>#REF!</v>
      </c>
      <c r="AJ29" s="92" t="e">
        <f>SUM(#REF!)</f>
        <v>#REF!</v>
      </c>
      <c r="AK29" s="92" t="e">
        <f>SUM(#REF!)</f>
        <v>#REF!</v>
      </c>
      <c r="AL29" s="92" t="e">
        <f>SUM(#REF!)</f>
        <v>#REF!</v>
      </c>
      <c r="AM29" s="5" t="e">
        <f>SUM(#REF!)</f>
        <v>#REF!</v>
      </c>
      <c r="AN29" s="5" t="e">
        <f>SUM(#REF!)</f>
        <v>#REF!</v>
      </c>
      <c r="AO29" s="5" t="e">
        <f>SUM(#REF!)</f>
        <v>#REF!</v>
      </c>
      <c r="AP29" s="5" t="e">
        <f>SUM(#REF!)</f>
        <v>#REF!</v>
      </c>
      <c r="AQ29" s="5" t="e">
        <f>SUM(#REF!)</f>
        <v>#REF!</v>
      </c>
      <c r="AR29" s="5" t="e">
        <f>SUM(#REF!)</f>
        <v>#REF!</v>
      </c>
      <c r="AS29" s="5" t="e">
        <f>SUM(#REF!)</f>
        <v>#REF!</v>
      </c>
      <c r="AT29" s="5" t="e">
        <f>SUM(#REF!)</f>
        <v>#REF!</v>
      </c>
      <c r="AU29" s="5" t="e">
        <f>SUM(#REF!)</f>
        <v>#REF!</v>
      </c>
      <c r="AV29" s="5" t="e">
        <f>SUM(#REF!)</f>
        <v>#REF!</v>
      </c>
    </row>
    <row r="30" spans="1:48" x14ac:dyDescent="0.2">
      <c r="A30" s="17">
        <f t="shared" si="20"/>
        <v>27</v>
      </c>
      <c r="B30" s="5" t="e">
        <f>初期入力欄!#REF!</f>
        <v>#REF!</v>
      </c>
      <c r="C30" s="5" t="e">
        <f>初期入力欄!#REF!</f>
        <v>#REF!</v>
      </c>
      <c r="D30" s="5">
        <f t="shared" si="0"/>
        <v>0</v>
      </c>
      <c r="E30" s="5">
        <f t="shared" si="1"/>
        <v>0</v>
      </c>
      <c r="F30" s="5">
        <f t="shared" si="2"/>
        <v>0</v>
      </c>
      <c r="G30" s="5">
        <f t="shared" si="3"/>
        <v>0</v>
      </c>
      <c r="H30" s="5">
        <f t="shared" si="4"/>
        <v>0</v>
      </c>
      <c r="I30" s="5">
        <f t="shared" si="5"/>
        <v>0</v>
      </c>
      <c r="J30" s="5">
        <f t="shared" si="6"/>
        <v>0</v>
      </c>
      <c r="K30" s="5">
        <f t="shared" si="7"/>
        <v>0</v>
      </c>
      <c r="L30" s="5">
        <f t="shared" si="8"/>
        <v>0</v>
      </c>
      <c r="M30" s="5">
        <f t="shared" si="9"/>
        <v>0</v>
      </c>
      <c r="N30" s="5">
        <f t="shared" si="10"/>
        <v>0</v>
      </c>
      <c r="O30" s="5">
        <f t="shared" si="11"/>
        <v>0</v>
      </c>
      <c r="P30" s="5">
        <f t="shared" si="12"/>
        <v>0</v>
      </c>
      <c r="Q30" s="5">
        <f t="shared" si="13"/>
        <v>0</v>
      </c>
      <c r="R30" s="5">
        <f t="shared" si="14"/>
        <v>0</v>
      </c>
      <c r="S30" s="5">
        <f t="shared" si="15"/>
        <v>0</v>
      </c>
      <c r="T30" s="5">
        <f t="shared" si="16"/>
        <v>0</v>
      </c>
      <c r="U30" s="5">
        <f t="shared" si="17"/>
        <v>0</v>
      </c>
      <c r="V30" s="5">
        <f t="shared" si="18"/>
        <v>0</v>
      </c>
      <c r="W30" s="5">
        <f t="shared" si="19"/>
        <v>0</v>
      </c>
      <c r="Y30" s="64" t="e">
        <f>初期入力欄!#REF!</f>
        <v>#REF!</v>
      </c>
      <c r="Z30" s="64">
        <f>SUMIF(D3:W3,Y30,D30:W30)</f>
        <v>0</v>
      </c>
      <c r="AB30" s="83" t="s">
        <v>51</v>
      </c>
      <c r="AC30" s="86" t="e">
        <f>SUM(#REF!)</f>
        <v>#REF!</v>
      </c>
      <c r="AD30" s="86" t="e">
        <f>SUM(#REF!)</f>
        <v>#REF!</v>
      </c>
      <c r="AE30" s="86" t="e">
        <f>SUM(#REF!)</f>
        <v>#REF!</v>
      </c>
      <c r="AF30" s="86" t="e">
        <f>SUM(#REF!)</f>
        <v>#REF!</v>
      </c>
      <c r="AG30" s="86" t="e">
        <f>SUM(#REF!)</f>
        <v>#REF!</v>
      </c>
      <c r="AH30" s="92" t="e">
        <f>SUM(#REF!)</f>
        <v>#REF!</v>
      </c>
      <c r="AI30" s="92" t="e">
        <f>SUM(#REF!)</f>
        <v>#REF!</v>
      </c>
      <c r="AJ30" s="92" t="e">
        <f>SUM(#REF!)</f>
        <v>#REF!</v>
      </c>
      <c r="AK30" s="92" t="e">
        <f>SUM(#REF!)</f>
        <v>#REF!</v>
      </c>
      <c r="AL30" s="92" t="e">
        <f>SUM(#REF!)</f>
        <v>#REF!</v>
      </c>
      <c r="AM30" s="5" t="e">
        <f>SUM(#REF!)</f>
        <v>#REF!</v>
      </c>
      <c r="AN30" s="5" t="e">
        <f>SUM(#REF!)</f>
        <v>#REF!</v>
      </c>
      <c r="AO30" s="5" t="e">
        <f>SUM(#REF!)</f>
        <v>#REF!</v>
      </c>
      <c r="AP30" s="5" t="e">
        <f>SUM(#REF!)</f>
        <v>#REF!</v>
      </c>
      <c r="AQ30" s="5" t="e">
        <f>SUM(#REF!)</f>
        <v>#REF!</v>
      </c>
      <c r="AR30" s="5" t="e">
        <f>SUM(#REF!)</f>
        <v>#REF!</v>
      </c>
      <c r="AS30" s="5" t="e">
        <f>SUM(#REF!)</f>
        <v>#REF!</v>
      </c>
      <c r="AT30" s="5" t="e">
        <f>SUM(#REF!)</f>
        <v>#REF!</v>
      </c>
      <c r="AU30" s="5" t="e">
        <f>SUM(#REF!)</f>
        <v>#REF!</v>
      </c>
      <c r="AV30" s="5" t="e">
        <f>SUM(#REF!)</f>
        <v>#REF!</v>
      </c>
    </row>
    <row r="31" spans="1:48" x14ac:dyDescent="0.2">
      <c r="A31" s="17">
        <f t="shared" si="20"/>
        <v>28</v>
      </c>
      <c r="B31" s="5" t="e">
        <f>初期入力欄!#REF!</f>
        <v>#REF!</v>
      </c>
      <c r="C31" s="5" t="e">
        <f>初期入力欄!#REF!</f>
        <v>#REF!</v>
      </c>
      <c r="D31" s="5">
        <f t="shared" si="0"/>
        <v>0</v>
      </c>
      <c r="E31" s="5">
        <f t="shared" si="1"/>
        <v>0</v>
      </c>
      <c r="F31" s="5">
        <f t="shared" si="2"/>
        <v>0</v>
      </c>
      <c r="G31" s="5">
        <f t="shared" si="3"/>
        <v>0</v>
      </c>
      <c r="H31" s="5">
        <f t="shared" si="4"/>
        <v>0</v>
      </c>
      <c r="I31" s="5">
        <f t="shared" si="5"/>
        <v>0</v>
      </c>
      <c r="J31" s="5">
        <f t="shared" si="6"/>
        <v>0</v>
      </c>
      <c r="K31" s="5">
        <f t="shared" si="7"/>
        <v>0</v>
      </c>
      <c r="L31" s="5">
        <f t="shared" si="8"/>
        <v>0</v>
      </c>
      <c r="M31" s="5">
        <f t="shared" si="9"/>
        <v>0</v>
      </c>
      <c r="N31" s="5">
        <f t="shared" si="10"/>
        <v>0</v>
      </c>
      <c r="O31" s="5">
        <f t="shared" si="11"/>
        <v>0</v>
      </c>
      <c r="P31" s="5">
        <f t="shared" si="12"/>
        <v>0</v>
      </c>
      <c r="Q31" s="5">
        <f t="shared" si="13"/>
        <v>0</v>
      </c>
      <c r="R31" s="5">
        <f t="shared" si="14"/>
        <v>0</v>
      </c>
      <c r="S31" s="5">
        <f t="shared" si="15"/>
        <v>0</v>
      </c>
      <c r="T31" s="5">
        <f t="shared" si="16"/>
        <v>0</v>
      </c>
      <c r="U31" s="5">
        <f t="shared" si="17"/>
        <v>0</v>
      </c>
      <c r="V31" s="5">
        <f t="shared" si="18"/>
        <v>0</v>
      </c>
      <c r="W31" s="5">
        <f t="shared" si="19"/>
        <v>0</v>
      </c>
      <c r="Y31" s="64" t="e">
        <f>初期入力欄!#REF!</f>
        <v>#REF!</v>
      </c>
      <c r="Z31" s="64">
        <f>SUMIF(D3:W3,Y31,D31:W31)</f>
        <v>0</v>
      </c>
      <c r="AB31" s="83" t="s">
        <v>52</v>
      </c>
      <c r="AC31" s="86" t="e">
        <f>SUM(#REF!)</f>
        <v>#REF!</v>
      </c>
      <c r="AD31" s="86" t="e">
        <f>SUM(#REF!)</f>
        <v>#REF!</v>
      </c>
      <c r="AE31" s="86" t="e">
        <f>SUM(#REF!)</f>
        <v>#REF!</v>
      </c>
      <c r="AF31" s="86" t="e">
        <f>SUM(#REF!)</f>
        <v>#REF!</v>
      </c>
      <c r="AG31" s="86" t="e">
        <f>SUM(#REF!)</f>
        <v>#REF!</v>
      </c>
      <c r="AH31" s="92" t="e">
        <f>SUM(#REF!)</f>
        <v>#REF!</v>
      </c>
      <c r="AI31" s="92" t="e">
        <f>SUM(#REF!)</f>
        <v>#REF!</v>
      </c>
      <c r="AJ31" s="92" t="e">
        <f>SUM(#REF!)</f>
        <v>#REF!</v>
      </c>
      <c r="AK31" s="92" t="e">
        <f>SUM(#REF!)</f>
        <v>#REF!</v>
      </c>
      <c r="AL31" s="92" t="e">
        <f>SUM(#REF!)</f>
        <v>#REF!</v>
      </c>
      <c r="AM31" s="5" t="e">
        <f>SUM(#REF!)</f>
        <v>#REF!</v>
      </c>
      <c r="AN31" s="5" t="e">
        <f>SUM(#REF!)</f>
        <v>#REF!</v>
      </c>
      <c r="AO31" s="5" t="e">
        <f>SUM(#REF!)</f>
        <v>#REF!</v>
      </c>
      <c r="AP31" s="5" t="e">
        <f>SUM(#REF!)</f>
        <v>#REF!</v>
      </c>
      <c r="AQ31" s="5" t="e">
        <f>SUM(#REF!)</f>
        <v>#REF!</v>
      </c>
      <c r="AR31" s="5" t="e">
        <f>SUM(#REF!)</f>
        <v>#REF!</v>
      </c>
      <c r="AS31" s="5" t="e">
        <f>SUM(#REF!)</f>
        <v>#REF!</v>
      </c>
      <c r="AT31" s="5" t="e">
        <f>SUM(#REF!)</f>
        <v>#REF!</v>
      </c>
      <c r="AU31" s="5" t="e">
        <f>SUM(#REF!)</f>
        <v>#REF!</v>
      </c>
      <c r="AV31" s="5" t="e">
        <f>SUM(#REF!)</f>
        <v>#REF!</v>
      </c>
    </row>
    <row r="32" spans="1:48" x14ac:dyDescent="0.2">
      <c r="A32" s="17">
        <f t="shared" si="20"/>
        <v>29</v>
      </c>
      <c r="B32" s="5" t="e">
        <f>初期入力欄!#REF!</f>
        <v>#REF!</v>
      </c>
      <c r="C32" s="5" t="e">
        <f>初期入力欄!#REF!</f>
        <v>#REF!</v>
      </c>
      <c r="D32" s="5">
        <f t="shared" si="0"/>
        <v>0</v>
      </c>
      <c r="E32" s="5">
        <f t="shared" si="1"/>
        <v>0</v>
      </c>
      <c r="F32" s="5">
        <f t="shared" si="2"/>
        <v>0</v>
      </c>
      <c r="G32" s="5">
        <f t="shared" si="3"/>
        <v>0</v>
      </c>
      <c r="H32" s="5">
        <f t="shared" si="4"/>
        <v>0</v>
      </c>
      <c r="I32" s="5">
        <f t="shared" si="5"/>
        <v>0</v>
      </c>
      <c r="J32" s="5">
        <f t="shared" si="6"/>
        <v>0</v>
      </c>
      <c r="K32" s="5">
        <f t="shared" si="7"/>
        <v>0</v>
      </c>
      <c r="L32" s="5">
        <f t="shared" si="8"/>
        <v>0</v>
      </c>
      <c r="M32" s="5">
        <f t="shared" si="9"/>
        <v>0</v>
      </c>
      <c r="N32" s="5">
        <f t="shared" si="10"/>
        <v>0</v>
      </c>
      <c r="O32" s="5">
        <f t="shared" si="11"/>
        <v>0</v>
      </c>
      <c r="P32" s="5">
        <f t="shared" si="12"/>
        <v>0</v>
      </c>
      <c r="Q32" s="5">
        <f t="shared" si="13"/>
        <v>0</v>
      </c>
      <c r="R32" s="5">
        <f t="shared" si="14"/>
        <v>0</v>
      </c>
      <c r="S32" s="5">
        <f t="shared" si="15"/>
        <v>0</v>
      </c>
      <c r="T32" s="5">
        <f t="shared" si="16"/>
        <v>0</v>
      </c>
      <c r="U32" s="5">
        <f t="shared" si="17"/>
        <v>0</v>
      </c>
      <c r="V32" s="5">
        <f t="shared" si="18"/>
        <v>0</v>
      </c>
      <c r="W32" s="5">
        <f t="shared" si="19"/>
        <v>0</v>
      </c>
      <c r="Y32" s="64" t="e">
        <f>初期入力欄!#REF!</f>
        <v>#REF!</v>
      </c>
      <c r="Z32" s="64">
        <f>SUMIF(D3:W3,Y32,D32:W32)</f>
        <v>0</v>
      </c>
      <c r="AB32" s="83" t="s">
        <v>53</v>
      </c>
      <c r="AC32" s="86" t="e">
        <f>SUM(#REF!)</f>
        <v>#REF!</v>
      </c>
      <c r="AD32" s="86" t="e">
        <f>SUM(#REF!)</f>
        <v>#REF!</v>
      </c>
      <c r="AE32" s="86" t="e">
        <f>SUM(#REF!)</f>
        <v>#REF!</v>
      </c>
      <c r="AF32" s="86" t="e">
        <f>SUM(#REF!)</f>
        <v>#REF!</v>
      </c>
      <c r="AG32" s="86" t="e">
        <f>SUM(#REF!)</f>
        <v>#REF!</v>
      </c>
      <c r="AH32" s="92" t="e">
        <f>SUM(#REF!)</f>
        <v>#REF!</v>
      </c>
      <c r="AI32" s="92" t="e">
        <f>SUM(#REF!)</f>
        <v>#REF!</v>
      </c>
      <c r="AJ32" s="92" t="e">
        <f>SUM(#REF!)</f>
        <v>#REF!</v>
      </c>
      <c r="AK32" s="92" t="e">
        <f>SUM(#REF!)</f>
        <v>#REF!</v>
      </c>
      <c r="AL32" s="92" t="e">
        <f>SUM(#REF!)</f>
        <v>#REF!</v>
      </c>
      <c r="AM32" s="5" t="e">
        <f>SUM(#REF!)</f>
        <v>#REF!</v>
      </c>
      <c r="AN32" s="5" t="e">
        <f>SUM(#REF!)</f>
        <v>#REF!</v>
      </c>
      <c r="AO32" s="5" t="e">
        <f>SUM(#REF!)</f>
        <v>#REF!</v>
      </c>
      <c r="AP32" s="5" t="e">
        <f>SUM(#REF!)</f>
        <v>#REF!</v>
      </c>
      <c r="AQ32" s="5" t="e">
        <f>SUM(#REF!)</f>
        <v>#REF!</v>
      </c>
      <c r="AR32" s="5" t="e">
        <f>SUM(#REF!)</f>
        <v>#REF!</v>
      </c>
      <c r="AS32" s="5" t="e">
        <f>SUM(#REF!)</f>
        <v>#REF!</v>
      </c>
      <c r="AT32" s="5" t="e">
        <f>SUM(#REF!)</f>
        <v>#REF!</v>
      </c>
      <c r="AU32" s="5" t="e">
        <f>SUM(#REF!)</f>
        <v>#REF!</v>
      </c>
      <c r="AV32" s="5" t="e">
        <f>SUM(#REF!)</f>
        <v>#REF!</v>
      </c>
    </row>
    <row r="33" spans="1:48" x14ac:dyDescent="0.2">
      <c r="A33" s="17">
        <f t="shared" si="20"/>
        <v>30</v>
      </c>
      <c r="B33" s="5" t="e">
        <f>初期入力欄!#REF!</f>
        <v>#REF!</v>
      </c>
      <c r="C33" s="5" t="e">
        <f>初期入力欄!#REF!</f>
        <v>#REF!</v>
      </c>
      <c r="D33" s="5">
        <f t="shared" si="0"/>
        <v>0</v>
      </c>
      <c r="E33" s="5">
        <f t="shared" si="1"/>
        <v>0</v>
      </c>
      <c r="F33" s="5">
        <f t="shared" si="2"/>
        <v>0</v>
      </c>
      <c r="G33" s="5">
        <f t="shared" si="3"/>
        <v>0</v>
      </c>
      <c r="H33" s="5">
        <f t="shared" si="4"/>
        <v>0</v>
      </c>
      <c r="I33" s="5">
        <f t="shared" si="5"/>
        <v>0</v>
      </c>
      <c r="J33" s="5">
        <f t="shared" si="6"/>
        <v>0</v>
      </c>
      <c r="K33" s="5">
        <f t="shared" si="7"/>
        <v>0</v>
      </c>
      <c r="L33" s="5">
        <f t="shared" si="8"/>
        <v>0</v>
      </c>
      <c r="M33" s="5">
        <f t="shared" si="9"/>
        <v>0</v>
      </c>
      <c r="N33" s="5">
        <f t="shared" si="10"/>
        <v>0</v>
      </c>
      <c r="O33" s="5">
        <f t="shared" si="11"/>
        <v>0</v>
      </c>
      <c r="P33" s="5">
        <f t="shared" si="12"/>
        <v>0</v>
      </c>
      <c r="Q33" s="5">
        <f t="shared" si="13"/>
        <v>0</v>
      </c>
      <c r="R33" s="5">
        <f t="shared" si="14"/>
        <v>0</v>
      </c>
      <c r="S33" s="5">
        <f t="shared" si="15"/>
        <v>0</v>
      </c>
      <c r="T33" s="5">
        <f t="shared" si="16"/>
        <v>0</v>
      </c>
      <c r="U33" s="5">
        <f t="shared" si="17"/>
        <v>0</v>
      </c>
      <c r="V33" s="5">
        <f t="shared" si="18"/>
        <v>0</v>
      </c>
      <c r="W33" s="5">
        <f t="shared" si="19"/>
        <v>0</v>
      </c>
      <c r="Y33" s="64" t="e">
        <f>初期入力欄!#REF!</f>
        <v>#REF!</v>
      </c>
      <c r="Z33" s="64">
        <f>SUMIF(D3:W3,Y33,D33:W33)</f>
        <v>0</v>
      </c>
      <c r="AB33" s="83" t="s">
        <v>54</v>
      </c>
      <c r="AC33" s="86" t="e">
        <f>SUM(#REF!)</f>
        <v>#REF!</v>
      </c>
      <c r="AD33" s="86" t="e">
        <f>SUM(#REF!)</f>
        <v>#REF!</v>
      </c>
      <c r="AE33" s="86" t="e">
        <f>SUM(#REF!)</f>
        <v>#REF!</v>
      </c>
      <c r="AF33" s="86" t="e">
        <f>SUM(#REF!)</f>
        <v>#REF!</v>
      </c>
      <c r="AG33" s="86" t="e">
        <f>SUM(#REF!)</f>
        <v>#REF!</v>
      </c>
      <c r="AH33" s="92" t="e">
        <f>SUM(#REF!)</f>
        <v>#REF!</v>
      </c>
      <c r="AI33" s="92" t="e">
        <f>SUM(#REF!)</f>
        <v>#REF!</v>
      </c>
      <c r="AJ33" s="92" t="e">
        <f>SUM(#REF!)</f>
        <v>#REF!</v>
      </c>
      <c r="AK33" s="92" t="e">
        <f>SUM(#REF!)</f>
        <v>#REF!</v>
      </c>
      <c r="AL33" s="92" t="e">
        <f>SUM(#REF!)</f>
        <v>#REF!</v>
      </c>
      <c r="AM33" s="5" t="e">
        <f>SUM(#REF!)</f>
        <v>#REF!</v>
      </c>
      <c r="AN33" s="5" t="e">
        <f>SUM(#REF!)</f>
        <v>#REF!</v>
      </c>
      <c r="AO33" s="5" t="e">
        <f>SUM(#REF!)</f>
        <v>#REF!</v>
      </c>
      <c r="AP33" s="5" t="e">
        <f>SUM(#REF!)</f>
        <v>#REF!</v>
      </c>
      <c r="AQ33" s="5" t="e">
        <f>SUM(#REF!)</f>
        <v>#REF!</v>
      </c>
      <c r="AR33" s="5" t="e">
        <f>SUM(#REF!)</f>
        <v>#REF!</v>
      </c>
      <c r="AS33" s="5" t="e">
        <f>SUM(#REF!)</f>
        <v>#REF!</v>
      </c>
      <c r="AT33" s="5" t="e">
        <f>SUM(#REF!)</f>
        <v>#REF!</v>
      </c>
      <c r="AU33" s="5" t="e">
        <f>SUM(#REF!)</f>
        <v>#REF!</v>
      </c>
      <c r="AV33" s="5" t="e">
        <f>SUM(#REF!)</f>
        <v>#REF!</v>
      </c>
    </row>
    <row r="34" spans="1:48" x14ac:dyDescent="0.2">
      <c r="A34" s="17">
        <f t="shared" si="20"/>
        <v>31</v>
      </c>
      <c r="B34" s="5" t="e">
        <f>初期入力欄!#REF!</f>
        <v>#REF!</v>
      </c>
      <c r="C34" s="5" t="e">
        <f>初期入力欄!#REF!</f>
        <v>#REF!</v>
      </c>
      <c r="D34" s="5">
        <f t="shared" si="0"/>
        <v>0</v>
      </c>
      <c r="E34" s="5">
        <f t="shared" si="1"/>
        <v>0</v>
      </c>
      <c r="F34" s="5">
        <f t="shared" si="2"/>
        <v>0</v>
      </c>
      <c r="G34" s="5">
        <f t="shared" si="3"/>
        <v>0</v>
      </c>
      <c r="H34" s="5">
        <f t="shared" si="4"/>
        <v>0</v>
      </c>
      <c r="I34" s="5">
        <f t="shared" si="5"/>
        <v>0</v>
      </c>
      <c r="J34" s="5">
        <f t="shared" si="6"/>
        <v>0</v>
      </c>
      <c r="K34" s="5">
        <f t="shared" si="7"/>
        <v>0</v>
      </c>
      <c r="L34" s="5">
        <f t="shared" si="8"/>
        <v>0</v>
      </c>
      <c r="M34" s="5">
        <f t="shared" si="9"/>
        <v>0</v>
      </c>
      <c r="N34" s="5">
        <f t="shared" si="10"/>
        <v>0</v>
      </c>
      <c r="O34" s="5">
        <f t="shared" si="11"/>
        <v>0</v>
      </c>
      <c r="P34" s="5">
        <f t="shared" si="12"/>
        <v>0</v>
      </c>
      <c r="Q34" s="5">
        <f t="shared" si="13"/>
        <v>0</v>
      </c>
      <c r="R34" s="5">
        <f t="shared" si="14"/>
        <v>0</v>
      </c>
      <c r="S34" s="5">
        <f t="shared" si="15"/>
        <v>0</v>
      </c>
      <c r="T34" s="5">
        <f t="shared" si="16"/>
        <v>0</v>
      </c>
      <c r="U34" s="5">
        <f t="shared" si="17"/>
        <v>0</v>
      </c>
      <c r="V34" s="5">
        <f t="shared" si="18"/>
        <v>0</v>
      </c>
      <c r="W34" s="5">
        <f t="shared" si="19"/>
        <v>0</v>
      </c>
      <c r="Y34" s="64" t="e">
        <f>初期入力欄!#REF!</f>
        <v>#REF!</v>
      </c>
      <c r="Z34" s="64">
        <f>SUMIF(D3:W3,Y34,D34:W34)</f>
        <v>0</v>
      </c>
      <c r="AB34" s="83" t="s">
        <v>55</v>
      </c>
      <c r="AC34" s="86" t="e">
        <f>SUM(#REF!)</f>
        <v>#REF!</v>
      </c>
      <c r="AD34" s="86" t="e">
        <f>SUM(#REF!)</f>
        <v>#REF!</v>
      </c>
      <c r="AE34" s="86" t="e">
        <f>SUM(#REF!)</f>
        <v>#REF!</v>
      </c>
      <c r="AF34" s="86" t="e">
        <f>SUM(#REF!)</f>
        <v>#REF!</v>
      </c>
      <c r="AG34" s="86" t="e">
        <f>SUM(#REF!)</f>
        <v>#REF!</v>
      </c>
      <c r="AH34" s="92" t="e">
        <f>SUM(#REF!)</f>
        <v>#REF!</v>
      </c>
      <c r="AI34" s="92" t="e">
        <f>SUM(#REF!)</f>
        <v>#REF!</v>
      </c>
      <c r="AJ34" s="92" t="e">
        <f>SUM(#REF!)</f>
        <v>#REF!</v>
      </c>
      <c r="AK34" s="92" t="e">
        <f>SUM(#REF!)</f>
        <v>#REF!</v>
      </c>
      <c r="AL34" s="92" t="e">
        <f>SUM(#REF!)</f>
        <v>#REF!</v>
      </c>
      <c r="AM34" s="5" t="e">
        <f>SUM(#REF!)</f>
        <v>#REF!</v>
      </c>
      <c r="AN34" s="5" t="e">
        <f>SUM(#REF!)</f>
        <v>#REF!</v>
      </c>
      <c r="AO34" s="5" t="e">
        <f>SUM(#REF!)</f>
        <v>#REF!</v>
      </c>
      <c r="AP34" s="5" t="e">
        <f>SUM(#REF!)</f>
        <v>#REF!</v>
      </c>
      <c r="AQ34" s="5" t="e">
        <f>SUM(#REF!)</f>
        <v>#REF!</v>
      </c>
      <c r="AR34" s="5" t="e">
        <f>SUM(#REF!)</f>
        <v>#REF!</v>
      </c>
      <c r="AS34" s="5" t="e">
        <f>SUM(#REF!)</f>
        <v>#REF!</v>
      </c>
      <c r="AT34" s="5" t="e">
        <f>SUM(#REF!)</f>
        <v>#REF!</v>
      </c>
      <c r="AU34" s="5" t="e">
        <f>SUM(#REF!)</f>
        <v>#REF!</v>
      </c>
      <c r="AV34" s="5" t="e">
        <f>SUM(#REF!)</f>
        <v>#REF!</v>
      </c>
    </row>
    <row r="35" spans="1:48" x14ac:dyDescent="0.2">
      <c r="A35" s="17">
        <f t="shared" si="20"/>
        <v>32</v>
      </c>
      <c r="B35" s="5" t="e">
        <f>初期入力欄!#REF!</f>
        <v>#REF!</v>
      </c>
      <c r="C35" s="5" t="e">
        <f>初期入力欄!#REF!</f>
        <v>#REF!</v>
      </c>
      <c r="D35" s="5">
        <f t="shared" si="0"/>
        <v>0</v>
      </c>
      <c r="E35" s="5">
        <f t="shared" si="1"/>
        <v>0</v>
      </c>
      <c r="F35" s="5">
        <f t="shared" si="2"/>
        <v>0</v>
      </c>
      <c r="G35" s="5">
        <f t="shared" si="3"/>
        <v>0</v>
      </c>
      <c r="H35" s="5">
        <f t="shared" si="4"/>
        <v>0</v>
      </c>
      <c r="I35" s="5">
        <f t="shared" si="5"/>
        <v>0</v>
      </c>
      <c r="J35" s="5">
        <f t="shared" si="6"/>
        <v>0</v>
      </c>
      <c r="K35" s="5">
        <f t="shared" si="7"/>
        <v>0</v>
      </c>
      <c r="L35" s="5">
        <f t="shared" si="8"/>
        <v>0</v>
      </c>
      <c r="M35" s="5">
        <f t="shared" si="9"/>
        <v>0</v>
      </c>
      <c r="N35" s="5">
        <f t="shared" si="10"/>
        <v>0</v>
      </c>
      <c r="O35" s="5">
        <f t="shared" si="11"/>
        <v>0</v>
      </c>
      <c r="P35" s="5">
        <f t="shared" si="12"/>
        <v>0</v>
      </c>
      <c r="Q35" s="5">
        <f t="shared" si="13"/>
        <v>0</v>
      </c>
      <c r="R35" s="5">
        <f t="shared" si="14"/>
        <v>0</v>
      </c>
      <c r="S35" s="5">
        <f t="shared" si="15"/>
        <v>0</v>
      </c>
      <c r="T35" s="5">
        <f t="shared" si="16"/>
        <v>0</v>
      </c>
      <c r="U35" s="5">
        <f t="shared" si="17"/>
        <v>0</v>
      </c>
      <c r="V35" s="5">
        <f t="shared" si="18"/>
        <v>0</v>
      </c>
      <c r="W35" s="5">
        <f t="shared" si="19"/>
        <v>0</v>
      </c>
      <c r="Y35" s="64" t="e">
        <f>初期入力欄!#REF!</f>
        <v>#REF!</v>
      </c>
      <c r="Z35" s="64">
        <f>SUMIF(D3:W3,Y35,D35:W35)</f>
        <v>0</v>
      </c>
      <c r="AB35" s="83" t="s">
        <v>56</v>
      </c>
      <c r="AC35" s="86" t="e">
        <f>SUM(#REF!)</f>
        <v>#REF!</v>
      </c>
      <c r="AD35" s="86" t="e">
        <f>SUM(#REF!)</f>
        <v>#REF!</v>
      </c>
      <c r="AE35" s="86" t="e">
        <f>SUM(#REF!)</f>
        <v>#REF!</v>
      </c>
      <c r="AF35" s="86" t="e">
        <f>SUM(#REF!)</f>
        <v>#REF!</v>
      </c>
      <c r="AG35" s="86" t="e">
        <f>SUM(#REF!)</f>
        <v>#REF!</v>
      </c>
      <c r="AH35" s="92" t="e">
        <f>SUM(#REF!)</f>
        <v>#REF!</v>
      </c>
      <c r="AI35" s="92" t="e">
        <f>SUM(#REF!)</f>
        <v>#REF!</v>
      </c>
      <c r="AJ35" s="92" t="e">
        <f>SUM(#REF!)</f>
        <v>#REF!</v>
      </c>
      <c r="AK35" s="92" t="e">
        <f>SUM(#REF!)</f>
        <v>#REF!</v>
      </c>
      <c r="AL35" s="92" t="e">
        <f>SUM(#REF!)</f>
        <v>#REF!</v>
      </c>
      <c r="AM35" s="5" t="e">
        <f>SUM(#REF!)</f>
        <v>#REF!</v>
      </c>
      <c r="AN35" s="5" t="e">
        <f>SUM(#REF!)</f>
        <v>#REF!</v>
      </c>
      <c r="AO35" s="5" t="e">
        <f>SUM(#REF!)</f>
        <v>#REF!</v>
      </c>
      <c r="AP35" s="5" t="e">
        <f>SUM(#REF!)</f>
        <v>#REF!</v>
      </c>
      <c r="AQ35" s="5" t="e">
        <f>SUM(#REF!)</f>
        <v>#REF!</v>
      </c>
      <c r="AR35" s="5" t="e">
        <f>SUM(#REF!)</f>
        <v>#REF!</v>
      </c>
      <c r="AS35" s="5" t="e">
        <f>SUM(#REF!)</f>
        <v>#REF!</v>
      </c>
      <c r="AT35" s="5" t="e">
        <f>SUM(#REF!)</f>
        <v>#REF!</v>
      </c>
      <c r="AU35" s="5" t="e">
        <f>SUM(#REF!)</f>
        <v>#REF!</v>
      </c>
      <c r="AV35" s="5" t="e">
        <f>SUM(#REF!)</f>
        <v>#REF!</v>
      </c>
    </row>
    <row r="36" spans="1:48" x14ac:dyDescent="0.2">
      <c r="A36" s="17">
        <f t="shared" si="20"/>
        <v>33</v>
      </c>
      <c r="B36" s="5" t="e">
        <f>初期入力欄!#REF!</f>
        <v>#REF!</v>
      </c>
      <c r="C36" s="5" t="e">
        <f>初期入力欄!#REF!</f>
        <v>#REF!</v>
      </c>
      <c r="D36" s="5">
        <f t="shared" ref="D36:D67" si="21">SUMIF(AB:AB,C:C,AC:AC)</f>
        <v>0</v>
      </c>
      <c r="E36" s="5">
        <f t="shared" ref="E36:E67" si="22">SUMIF(AB:AB,C:C,AD:AD)</f>
        <v>0</v>
      </c>
      <c r="F36" s="5">
        <f t="shared" ref="F36:F67" si="23">SUMIF(AB:AB,C:C,AE:AE)</f>
        <v>0</v>
      </c>
      <c r="G36" s="5">
        <f t="shared" ref="G36:G67" si="24">SUMIF(AB:AB,C:C,AF:AF)</f>
        <v>0</v>
      </c>
      <c r="H36" s="5">
        <f t="shared" ref="H36:H67" si="25">SUMIF(AB:AB,C:C,AG:AG)</f>
        <v>0</v>
      </c>
      <c r="I36" s="5">
        <f t="shared" ref="I36:I67" si="26">SUMIF(AB:AB,C:C,AH:AH)</f>
        <v>0</v>
      </c>
      <c r="J36" s="5">
        <f t="shared" ref="J36:J67" si="27">SUMIF(AB:AB,C:C,AI:AI)</f>
        <v>0</v>
      </c>
      <c r="K36" s="5">
        <f t="shared" ref="K36:K67" si="28">SUMIF(AB:AB,C:C,AJ:AJ)</f>
        <v>0</v>
      </c>
      <c r="L36" s="5">
        <f t="shared" ref="L36:L67" si="29">SUMIF(AB:AB,C:C,AK:AK)</f>
        <v>0</v>
      </c>
      <c r="M36" s="5">
        <f t="shared" ref="M36:M67" si="30">SUMIF(AB:AB,C:C,AL:AL)</f>
        <v>0</v>
      </c>
      <c r="N36" s="5">
        <f t="shared" ref="N36:N67" si="31">SUMIF(AB:AB,C:C,AM:AM)</f>
        <v>0</v>
      </c>
      <c r="O36" s="5">
        <f t="shared" ref="O36:O67" si="32">SUMIF(AB:AB,C:C,AN:AN)</f>
        <v>0</v>
      </c>
      <c r="P36" s="5">
        <f t="shared" ref="P36:P67" si="33">SUMIF(AB:AB,C:C,AO:AO)</f>
        <v>0</v>
      </c>
      <c r="Q36" s="5">
        <f t="shared" ref="Q36:Q67" si="34">SUMIF(AB:AB,C:C,AP:AP)</f>
        <v>0</v>
      </c>
      <c r="R36" s="5">
        <f t="shared" ref="R36:R67" si="35">SUMIF(AB:AB,C:C,AQ:AQ)</f>
        <v>0</v>
      </c>
      <c r="S36" s="5">
        <f t="shared" ref="S36:S67" si="36">SUMIF(AB:AB,C:C,AR:AR)</f>
        <v>0</v>
      </c>
      <c r="T36" s="5">
        <f t="shared" ref="T36:T67" si="37">SUMIF(AB:AB,C:C,AS:AS)</f>
        <v>0</v>
      </c>
      <c r="U36" s="5">
        <f t="shared" ref="U36:U67" si="38">SUMIF(AB:AB,C:C,AT:AT)</f>
        <v>0</v>
      </c>
      <c r="V36" s="5">
        <f t="shared" ref="V36:V67" si="39">SUMIF(AB:AB,C:C,AU:AU)</f>
        <v>0</v>
      </c>
      <c r="W36" s="5">
        <f t="shared" ref="W36:W67" si="40">SUMIF(AB:AB,C:C,AV:AV)</f>
        <v>0</v>
      </c>
      <c r="Y36" s="64" t="e">
        <f>初期入力欄!#REF!</f>
        <v>#REF!</v>
      </c>
      <c r="Z36" s="64">
        <f>SUMIF(D3:W3,Y36,D36:W36)</f>
        <v>0</v>
      </c>
      <c r="AB36" s="83" t="s">
        <v>57</v>
      </c>
      <c r="AC36" s="86" t="e">
        <f>SUM(#REF!)</f>
        <v>#REF!</v>
      </c>
      <c r="AD36" s="86" t="e">
        <f>SUM(#REF!)</f>
        <v>#REF!</v>
      </c>
      <c r="AE36" s="86" t="e">
        <f>SUM(#REF!)</f>
        <v>#REF!</v>
      </c>
      <c r="AF36" s="86" t="e">
        <f>SUM(#REF!)</f>
        <v>#REF!</v>
      </c>
      <c r="AG36" s="86" t="e">
        <f>SUM(#REF!)</f>
        <v>#REF!</v>
      </c>
      <c r="AH36" s="92" t="e">
        <f>SUM(#REF!)</f>
        <v>#REF!</v>
      </c>
      <c r="AI36" s="92" t="e">
        <f>SUM(#REF!)</f>
        <v>#REF!</v>
      </c>
      <c r="AJ36" s="92" t="e">
        <f>SUM(#REF!)</f>
        <v>#REF!</v>
      </c>
      <c r="AK36" s="92" t="e">
        <f>SUM(#REF!)</f>
        <v>#REF!</v>
      </c>
      <c r="AL36" s="92" t="e">
        <f>SUM(#REF!)</f>
        <v>#REF!</v>
      </c>
      <c r="AM36" s="5" t="e">
        <f>SUM(#REF!)</f>
        <v>#REF!</v>
      </c>
      <c r="AN36" s="5" t="e">
        <f>SUM(#REF!)</f>
        <v>#REF!</v>
      </c>
      <c r="AO36" s="5" t="e">
        <f>SUM(#REF!)</f>
        <v>#REF!</v>
      </c>
      <c r="AP36" s="5" t="e">
        <f>SUM(#REF!)</f>
        <v>#REF!</v>
      </c>
      <c r="AQ36" s="5" t="e">
        <f>SUM(#REF!)</f>
        <v>#REF!</v>
      </c>
      <c r="AR36" s="5" t="e">
        <f>SUM(#REF!)</f>
        <v>#REF!</v>
      </c>
      <c r="AS36" s="5" t="e">
        <f>SUM(#REF!)</f>
        <v>#REF!</v>
      </c>
      <c r="AT36" s="5" t="e">
        <f>SUM(#REF!)</f>
        <v>#REF!</v>
      </c>
      <c r="AU36" s="5" t="e">
        <f>SUM(#REF!)</f>
        <v>#REF!</v>
      </c>
      <c r="AV36" s="5" t="e">
        <f>SUM(#REF!)</f>
        <v>#REF!</v>
      </c>
    </row>
    <row r="37" spans="1:48" x14ac:dyDescent="0.2">
      <c r="A37" s="17">
        <f t="shared" si="20"/>
        <v>34</v>
      </c>
      <c r="B37" s="5" t="e">
        <f>初期入力欄!#REF!</f>
        <v>#REF!</v>
      </c>
      <c r="C37" s="5" t="e">
        <f>初期入力欄!#REF!</f>
        <v>#REF!</v>
      </c>
      <c r="D37" s="5">
        <f t="shared" si="21"/>
        <v>0</v>
      </c>
      <c r="E37" s="5">
        <f t="shared" si="22"/>
        <v>0</v>
      </c>
      <c r="F37" s="5">
        <f t="shared" si="23"/>
        <v>0</v>
      </c>
      <c r="G37" s="5">
        <f t="shared" si="24"/>
        <v>0</v>
      </c>
      <c r="H37" s="5">
        <f t="shared" si="25"/>
        <v>0</v>
      </c>
      <c r="I37" s="5">
        <f t="shared" si="26"/>
        <v>0</v>
      </c>
      <c r="J37" s="5">
        <f t="shared" si="27"/>
        <v>0</v>
      </c>
      <c r="K37" s="5">
        <f t="shared" si="28"/>
        <v>0</v>
      </c>
      <c r="L37" s="5">
        <f t="shared" si="29"/>
        <v>0</v>
      </c>
      <c r="M37" s="5">
        <f t="shared" si="30"/>
        <v>0</v>
      </c>
      <c r="N37" s="5">
        <f t="shared" si="31"/>
        <v>0</v>
      </c>
      <c r="O37" s="5">
        <f t="shared" si="32"/>
        <v>0</v>
      </c>
      <c r="P37" s="5">
        <f t="shared" si="33"/>
        <v>0</v>
      </c>
      <c r="Q37" s="5">
        <f t="shared" si="34"/>
        <v>0</v>
      </c>
      <c r="R37" s="5">
        <f t="shared" si="35"/>
        <v>0</v>
      </c>
      <c r="S37" s="5">
        <f t="shared" si="36"/>
        <v>0</v>
      </c>
      <c r="T37" s="5">
        <f t="shared" si="37"/>
        <v>0</v>
      </c>
      <c r="U37" s="5">
        <f t="shared" si="38"/>
        <v>0</v>
      </c>
      <c r="V37" s="5">
        <f t="shared" si="39"/>
        <v>0</v>
      </c>
      <c r="W37" s="5">
        <f t="shared" si="40"/>
        <v>0</v>
      </c>
      <c r="Y37" s="64" t="e">
        <f>初期入力欄!#REF!</f>
        <v>#REF!</v>
      </c>
      <c r="Z37" s="64">
        <f>SUMIF(D3:W3,Y37,D37:W37)</f>
        <v>0</v>
      </c>
      <c r="AB37" s="83" t="s">
        <v>58</v>
      </c>
      <c r="AC37" s="86" t="e">
        <f>SUM(#REF!)</f>
        <v>#REF!</v>
      </c>
      <c r="AD37" s="86" t="e">
        <f>SUM(#REF!)</f>
        <v>#REF!</v>
      </c>
      <c r="AE37" s="86" t="e">
        <f>SUM(#REF!)</f>
        <v>#REF!</v>
      </c>
      <c r="AF37" s="86" t="e">
        <f>SUM(#REF!)</f>
        <v>#REF!</v>
      </c>
      <c r="AG37" s="86" t="e">
        <f>SUM(#REF!)</f>
        <v>#REF!</v>
      </c>
      <c r="AH37" s="92" t="e">
        <f>SUM(#REF!)</f>
        <v>#REF!</v>
      </c>
      <c r="AI37" s="92" t="e">
        <f>SUM(#REF!)</f>
        <v>#REF!</v>
      </c>
      <c r="AJ37" s="92" t="e">
        <f>SUM(#REF!)</f>
        <v>#REF!</v>
      </c>
      <c r="AK37" s="92" t="e">
        <f>SUM(#REF!)</f>
        <v>#REF!</v>
      </c>
      <c r="AL37" s="92" t="e">
        <f>SUM(#REF!)</f>
        <v>#REF!</v>
      </c>
      <c r="AM37" s="5" t="e">
        <f>SUM(#REF!)</f>
        <v>#REF!</v>
      </c>
      <c r="AN37" s="5" t="e">
        <f>SUM(#REF!)</f>
        <v>#REF!</v>
      </c>
      <c r="AO37" s="5" t="e">
        <f>SUM(#REF!)</f>
        <v>#REF!</v>
      </c>
      <c r="AP37" s="5" t="e">
        <f>SUM(#REF!)</f>
        <v>#REF!</v>
      </c>
      <c r="AQ37" s="5" t="e">
        <f>SUM(#REF!)</f>
        <v>#REF!</v>
      </c>
      <c r="AR37" s="5" t="e">
        <f>SUM(#REF!)</f>
        <v>#REF!</v>
      </c>
      <c r="AS37" s="5" t="e">
        <f>SUM(#REF!)</f>
        <v>#REF!</v>
      </c>
      <c r="AT37" s="5" t="e">
        <f>SUM(#REF!)</f>
        <v>#REF!</v>
      </c>
      <c r="AU37" s="5" t="e">
        <f>SUM(#REF!)</f>
        <v>#REF!</v>
      </c>
      <c r="AV37" s="5" t="e">
        <f>SUM(#REF!)</f>
        <v>#REF!</v>
      </c>
    </row>
    <row r="38" spans="1:48" x14ac:dyDescent="0.2">
      <c r="A38" s="17">
        <f t="shared" si="20"/>
        <v>35</v>
      </c>
      <c r="B38" s="5" t="e">
        <f>初期入力欄!#REF!</f>
        <v>#REF!</v>
      </c>
      <c r="C38" s="5" t="e">
        <f>初期入力欄!#REF!</f>
        <v>#REF!</v>
      </c>
      <c r="D38" s="5">
        <f t="shared" si="21"/>
        <v>0</v>
      </c>
      <c r="E38" s="5">
        <f t="shared" si="22"/>
        <v>0</v>
      </c>
      <c r="F38" s="5">
        <f t="shared" si="23"/>
        <v>0</v>
      </c>
      <c r="G38" s="5">
        <f t="shared" si="24"/>
        <v>0</v>
      </c>
      <c r="H38" s="5">
        <f t="shared" si="25"/>
        <v>0</v>
      </c>
      <c r="I38" s="5">
        <f t="shared" si="26"/>
        <v>0</v>
      </c>
      <c r="J38" s="5">
        <f t="shared" si="27"/>
        <v>0</v>
      </c>
      <c r="K38" s="5">
        <f t="shared" si="28"/>
        <v>0</v>
      </c>
      <c r="L38" s="5">
        <f t="shared" si="29"/>
        <v>0</v>
      </c>
      <c r="M38" s="5">
        <f t="shared" si="30"/>
        <v>0</v>
      </c>
      <c r="N38" s="5">
        <f t="shared" si="31"/>
        <v>0</v>
      </c>
      <c r="O38" s="5">
        <f t="shared" si="32"/>
        <v>0</v>
      </c>
      <c r="P38" s="5">
        <f t="shared" si="33"/>
        <v>0</v>
      </c>
      <c r="Q38" s="5">
        <f t="shared" si="34"/>
        <v>0</v>
      </c>
      <c r="R38" s="5">
        <f t="shared" si="35"/>
        <v>0</v>
      </c>
      <c r="S38" s="5">
        <f t="shared" si="36"/>
        <v>0</v>
      </c>
      <c r="T38" s="5">
        <f t="shared" si="37"/>
        <v>0</v>
      </c>
      <c r="U38" s="5">
        <f t="shared" si="38"/>
        <v>0</v>
      </c>
      <c r="V38" s="5">
        <f t="shared" si="39"/>
        <v>0</v>
      </c>
      <c r="W38" s="5">
        <f t="shared" si="40"/>
        <v>0</v>
      </c>
      <c r="Y38" s="64" t="e">
        <f>初期入力欄!#REF!</f>
        <v>#REF!</v>
      </c>
      <c r="Z38" s="64">
        <f>SUMIF(D3:W3,Y38,D38:W38)</f>
        <v>0</v>
      </c>
      <c r="AB38" s="83" t="s">
        <v>59</v>
      </c>
      <c r="AC38" s="86" t="e">
        <f>SUM(#REF!)</f>
        <v>#REF!</v>
      </c>
      <c r="AD38" s="86" t="e">
        <f>SUM(#REF!)</f>
        <v>#REF!</v>
      </c>
      <c r="AE38" s="86" t="e">
        <f>SUM(#REF!)</f>
        <v>#REF!</v>
      </c>
      <c r="AF38" s="86" t="e">
        <f>SUM(#REF!)</f>
        <v>#REF!</v>
      </c>
      <c r="AG38" s="86" t="e">
        <f>SUM(#REF!)</f>
        <v>#REF!</v>
      </c>
      <c r="AH38" s="92" t="e">
        <f>SUM(#REF!)</f>
        <v>#REF!</v>
      </c>
      <c r="AI38" s="92" t="e">
        <f>SUM(#REF!)</f>
        <v>#REF!</v>
      </c>
      <c r="AJ38" s="92" t="e">
        <f>SUM(#REF!)</f>
        <v>#REF!</v>
      </c>
      <c r="AK38" s="92" t="e">
        <f>SUM(#REF!)</f>
        <v>#REF!</v>
      </c>
      <c r="AL38" s="92" t="e">
        <f>SUM(#REF!)</f>
        <v>#REF!</v>
      </c>
      <c r="AM38" s="5" t="e">
        <f>SUM(#REF!)</f>
        <v>#REF!</v>
      </c>
      <c r="AN38" s="5" t="e">
        <f>SUM(#REF!)</f>
        <v>#REF!</v>
      </c>
      <c r="AO38" s="5" t="e">
        <f>SUM(#REF!)</f>
        <v>#REF!</v>
      </c>
      <c r="AP38" s="5" t="e">
        <f>SUM(#REF!)</f>
        <v>#REF!</v>
      </c>
      <c r="AQ38" s="5" t="e">
        <f>SUM(#REF!)</f>
        <v>#REF!</v>
      </c>
      <c r="AR38" s="5" t="e">
        <f>SUM(#REF!)</f>
        <v>#REF!</v>
      </c>
      <c r="AS38" s="5" t="e">
        <f>SUM(#REF!)</f>
        <v>#REF!</v>
      </c>
      <c r="AT38" s="5" t="e">
        <f>SUM(#REF!)</f>
        <v>#REF!</v>
      </c>
      <c r="AU38" s="5" t="e">
        <f>SUM(#REF!)</f>
        <v>#REF!</v>
      </c>
      <c r="AV38" s="5" t="e">
        <f>SUM(#REF!)</f>
        <v>#REF!</v>
      </c>
    </row>
    <row r="39" spans="1:48" x14ac:dyDescent="0.2">
      <c r="A39" s="17">
        <f t="shared" si="20"/>
        <v>36</v>
      </c>
      <c r="B39" s="5" t="e">
        <f>初期入力欄!#REF!</f>
        <v>#REF!</v>
      </c>
      <c r="C39" s="5" t="e">
        <f>初期入力欄!#REF!</f>
        <v>#REF!</v>
      </c>
      <c r="D39" s="5">
        <f t="shared" si="21"/>
        <v>0</v>
      </c>
      <c r="E39" s="5">
        <f t="shared" si="22"/>
        <v>0</v>
      </c>
      <c r="F39" s="5">
        <f t="shared" si="23"/>
        <v>0</v>
      </c>
      <c r="G39" s="5">
        <f t="shared" si="24"/>
        <v>0</v>
      </c>
      <c r="H39" s="5">
        <f t="shared" si="25"/>
        <v>0</v>
      </c>
      <c r="I39" s="5">
        <f t="shared" si="26"/>
        <v>0</v>
      </c>
      <c r="J39" s="5">
        <f t="shared" si="27"/>
        <v>0</v>
      </c>
      <c r="K39" s="5">
        <f t="shared" si="28"/>
        <v>0</v>
      </c>
      <c r="L39" s="5">
        <f t="shared" si="29"/>
        <v>0</v>
      </c>
      <c r="M39" s="5">
        <f t="shared" si="30"/>
        <v>0</v>
      </c>
      <c r="N39" s="5">
        <f t="shared" si="31"/>
        <v>0</v>
      </c>
      <c r="O39" s="5">
        <f t="shared" si="32"/>
        <v>0</v>
      </c>
      <c r="P39" s="5">
        <f t="shared" si="33"/>
        <v>0</v>
      </c>
      <c r="Q39" s="5">
        <f t="shared" si="34"/>
        <v>0</v>
      </c>
      <c r="R39" s="5">
        <f t="shared" si="35"/>
        <v>0</v>
      </c>
      <c r="S39" s="5">
        <f t="shared" si="36"/>
        <v>0</v>
      </c>
      <c r="T39" s="5">
        <f t="shared" si="37"/>
        <v>0</v>
      </c>
      <c r="U39" s="5">
        <f t="shared" si="38"/>
        <v>0</v>
      </c>
      <c r="V39" s="5">
        <f t="shared" si="39"/>
        <v>0</v>
      </c>
      <c r="W39" s="5">
        <f t="shared" si="40"/>
        <v>0</v>
      </c>
      <c r="Y39" s="64" t="e">
        <f>初期入力欄!#REF!</f>
        <v>#REF!</v>
      </c>
      <c r="Z39" s="64">
        <f>SUMIF(D3:W3,Y39,D39:W39)</f>
        <v>0</v>
      </c>
      <c r="AB39" s="83" t="s">
        <v>60</v>
      </c>
      <c r="AC39" s="86" t="e">
        <f>SUM(#REF!)</f>
        <v>#REF!</v>
      </c>
      <c r="AD39" s="86" t="e">
        <f>SUM(#REF!)</f>
        <v>#REF!</v>
      </c>
      <c r="AE39" s="86" t="e">
        <f>SUM(#REF!)</f>
        <v>#REF!</v>
      </c>
      <c r="AF39" s="86" t="e">
        <f>SUM(#REF!)</f>
        <v>#REF!</v>
      </c>
      <c r="AG39" s="86" t="e">
        <f>SUM(#REF!)</f>
        <v>#REF!</v>
      </c>
      <c r="AH39" s="92" t="e">
        <f>SUM(#REF!)</f>
        <v>#REF!</v>
      </c>
      <c r="AI39" s="92" t="e">
        <f>SUM(#REF!)</f>
        <v>#REF!</v>
      </c>
      <c r="AJ39" s="92" t="e">
        <f>SUM(#REF!)</f>
        <v>#REF!</v>
      </c>
      <c r="AK39" s="92" t="e">
        <f>SUM(#REF!)</f>
        <v>#REF!</v>
      </c>
      <c r="AL39" s="92" t="e">
        <f>SUM(#REF!)</f>
        <v>#REF!</v>
      </c>
      <c r="AM39" s="5" t="e">
        <f>SUM(#REF!)</f>
        <v>#REF!</v>
      </c>
      <c r="AN39" s="5" t="e">
        <f>SUM(#REF!)</f>
        <v>#REF!</v>
      </c>
      <c r="AO39" s="5" t="e">
        <f>SUM(#REF!)</f>
        <v>#REF!</v>
      </c>
      <c r="AP39" s="5" t="e">
        <f>SUM(#REF!)</f>
        <v>#REF!</v>
      </c>
      <c r="AQ39" s="5" t="e">
        <f>SUM(#REF!)</f>
        <v>#REF!</v>
      </c>
      <c r="AR39" s="5" t="e">
        <f>SUM(#REF!)</f>
        <v>#REF!</v>
      </c>
      <c r="AS39" s="5" t="e">
        <f>SUM(#REF!)</f>
        <v>#REF!</v>
      </c>
      <c r="AT39" s="5" t="e">
        <f>SUM(#REF!)</f>
        <v>#REF!</v>
      </c>
      <c r="AU39" s="5" t="e">
        <f>SUM(#REF!)</f>
        <v>#REF!</v>
      </c>
      <c r="AV39" s="5" t="e">
        <f>SUM(#REF!)</f>
        <v>#REF!</v>
      </c>
    </row>
    <row r="40" spans="1:48" x14ac:dyDescent="0.2">
      <c r="A40" s="17">
        <f t="shared" si="20"/>
        <v>37</v>
      </c>
      <c r="B40" s="5" t="e">
        <f>初期入力欄!#REF!</f>
        <v>#REF!</v>
      </c>
      <c r="C40" s="5" t="e">
        <f>初期入力欄!#REF!</f>
        <v>#REF!</v>
      </c>
      <c r="D40" s="5">
        <f t="shared" si="21"/>
        <v>0</v>
      </c>
      <c r="E40" s="5">
        <f t="shared" si="22"/>
        <v>0</v>
      </c>
      <c r="F40" s="5">
        <f t="shared" si="23"/>
        <v>0</v>
      </c>
      <c r="G40" s="5">
        <f t="shared" si="24"/>
        <v>0</v>
      </c>
      <c r="H40" s="5">
        <f t="shared" si="25"/>
        <v>0</v>
      </c>
      <c r="I40" s="5">
        <f t="shared" si="26"/>
        <v>0</v>
      </c>
      <c r="J40" s="5">
        <f t="shared" si="27"/>
        <v>0</v>
      </c>
      <c r="K40" s="5">
        <f t="shared" si="28"/>
        <v>0</v>
      </c>
      <c r="L40" s="5">
        <f t="shared" si="29"/>
        <v>0</v>
      </c>
      <c r="M40" s="5">
        <f t="shared" si="30"/>
        <v>0</v>
      </c>
      <c r="N40" s="5">
        <f t="shared" si="31"/>
        <v>0</v>
      </c>
      <c r="O40" s="5">
        <f t="shared" si="32"/>
        <v>0</v>
      </c>
      <c r="P40" s="5">
        <f t="shared" si="33"/>
        <v>0</v>
      </c>
      <c r="Q40" s="5">
        <f t="shared" si="34"/>
        <v>0</v>
      </c>
      <c r="R40" s="5">
        <f t="shared" si="35"/>
        <v>0</v>
      </c>
      <c r="S40" s="5">
        <f t="shared" si="36"/>
        <v>0</v>
      </c>
      <c r="T40" s="5">
        <f t="shared" si="37"/>
        <v>0</v>
      </c>
      <c r="U40" s="5">
        <f t="shared" si="38"/>
        <v>0</v>
      </c>
      <c r="V40" s="5">
        <f t="shared" si="39"/>
        <v>0</v>
      </c>
      <c r="W40" s="5">
        <f t="shared" si="40"/>
        <v>0</v>
      </c>
      <c r="Y40" s="64" t="e">
        <f>初期入力欄!#REF!</f>
        <v>#REF!</v>
      </c>
      <c r="Z40" s="64">
        <f>SUMIF(D3:W3,Y40,D40:W40)</f>
        <v>0</v>
      </c>
      <c r="AB40" s="83" t="s">
        <v>61</v>
      </c>
      <c r="AC40" s="86" t="e">
        <f>SUM(#REF!)</f>
        <v>#REF!</v>
      </c>
      <c r="AD40" s="86" t="e">
        <f>SUM(#REF!)</f>
        <v>#REF!</v>
      </c>
      <c r="AE40" s="86" t="e">
        <f>SUM(#REF!)</f>
        <v>#REF!</v>
      </c>
      <c r="AF40" s="86" t="e">
        <f>SUM(#REF!)</f>
        <v>#REF!</v>
      </c>
      <c r="AG40" s="86" t="e">
        <f>SUM(#REF!)</f>
        <v>#REF!</v>
      </c>
      <c r="AH40" s="92" t="e">
        <f>SUM(#REF!)</f>
        <v>#REF!</v>
      </c>
      <c r="AI40" s="92" t="e">
        <f>SUM(#REF!)</f>
        <v>#REF!</v>
      </c>
      <c r="AJ40" s="92" t="e">
        <f>SUM(#REF!)</f>
        <v>#REF!</v>
      </c>
      <c r="AK40" s="92" t="e">
        <f>SUM(#REF!)</f>
        <v>#REF!</v>
      </c>
      <c r="AL40" s="92" t="e">
        <f>SUM(#REF!)</f>
        <v>#REF!</v>
      </c>
      <c r="AM40" s="5" t="e">
        <f>SUM(#REF!)</f>
        <v>#REF!</v>
      </c>
      <c r="AN40" s="5" t="e">
        <f>SUM(#REF!)</f>
        <v>#REF!</v>
      </c>
      <c r="AO40" s="5" t="e">
        <f>SUM(#REF!)</f>
        <v>#REF!</v>
      </c>
      <c r="AP40" s="5" t="e">
        <f>SUM(#REF!)</f>
        <v>#REF!</v>
      </c>
      <c r="AQ40" s="5" t="e">
        <f>SUM(#REF!)</f>
        <v>#REF!</v>
      </c>
      <c r="AR40" s="5" t="e">
        <f>SUM(#REF!)</f>
        <v>#REF!</v>
      </c>
      <c r="AS40" s="5" t="e">
        <f>SUM(#REF!)</f>
        <v>#REF!</v>
      </c>
      <c r="AT40" s="5" t="e">
        <f>SUM(#REF!)</f>
        <v>#REF!</v>
      </c>
      <c r="AU40" s="5" t="e">
        <f>SUM(#REF!)</f>
        <v>#REF!</v>
      </c>
      <c r="AV40" s="5" t="e">
        <f>SUM(#REF!)</f>
        <v>#REF!</v>
      </c>
    </row>
    <row r="41" spans="1:48" x14ac:dyDescent="0.2">
      <c r="A41" s="17">
        <f t="shared" si="20"/>
        <v>38</v>
      </c>
      <c r="B41" s="5" t="e">
        <f>初期入力欄!#REF!</f>
        <v>#REF!</v>
      </c>
      <c r="C41" s="5" t="e">
        <f>初期入力欄!#REF!</f>
        <v>#REF!</v>
      </c>
      <c r="D41" s="5">
        <f t="shared" si="21"/>
        <v>0</v>
      </c>
      <c r="E41" s="5">
        <f t="shared" si="22"/>
        <v>0</v>
      </c>
      <c r="F41" s="5">
        <f t="shared" si="23"/>
        <v>0</v>
      </c>
      <c r="G41" s="5">
        <f t="shared" si="24"/>
        <v>0</v>
      </c>
      <c r="H41" s="5">
        <f t="shared" si="25"/>
        <v>0</v>
      </c>
      <c r="I41" s="5">
        <f t="shared" si="26"/>
        <v>0</v>
      </c>
      <c r="J41" s="5">
        <f t="shared" si="27"/>
        <v>0</v>
      </c>
      <c r="K41" s="5">
        <f t="shared" si="28"/>
        <v>0</v>
      </c>
      <c r="L41" s="5">
        <f t="shared" si="29"/>
        <v>0</v>
      </c>
      <c r="M41" s="5">
        <f t="shared" si="30"/>
        <v>0</v>
      </c>
      <c r="N41" s="5">
        <f t="shared" si="31"/>
        <v>0</v>
      </c>
      <c r="O41" s="5">
        <f t="shared" si="32"/>
        <v>0</v>
      </c>
      <c r="P41" s="5">
        <f t="shared" si="33"/>
        <v>0</v>
      </c>
      <c r="Q41" s="5">
        <f t="shared" si="34"/>
        <v>0</v>
      </c>
      <c r="R41" s="5">
        <f t="shared" si="35"/>
        <v>0</v>
      </c>
      <c r="S41" s="5">
        <f t="shared" si="36"/>
        <v>0</v>
      </c>
      <c r="T41" s="5">
        <f t="shared" si="37"/>
        <v>0</v>
      </c>
      <c r="U41" s="5">
        <f t="shared" si="38"/>
        <v>0</v>
      </c>
      <c r="V41" s="5">
        <f t="shared" si="39"/>
        <v>0</v>
      </c>
      <c r="W41" s="5">
        <f t="shared" si="40"/>
        <v>0</v>
      </c>
      <c r="Y41" s="64" t="e">
        <f>初期入力欄!#REF!</f>
        <v>#REF!</v>
      </c>
      <c r="Z41" s="64">
        <f>SUMIF(D3:W3,Y41,D41:W41)</f>
        <v>0</v>
      </c>
      <c r="AB41" s="83" t="s">
        <v>62</v>
      </c>
      <c r="AC41" s="86" t="e">
        <f>SUM(#REF!)</f>
        <v>#REF!</v>
      </c>
      <c r="AD41" s="86" t="e">
        <f>SUM(#REF!)</f>
        <v>#REF!</v>
      </c>
      <c r="AE41" s="86" t="e">
        <f>SUM(#REF!)</f>
        <v>#REF!</v>
      </c>
      <c r="AF41" s="86" t="e">
        <f>SUM(#REF!)</f>
        <v>#REF!</v>
      </c>
      <c r="AG41" s="86" t="e">
        <f>SUM(#REF!)</f>
        <v>#REF!</v>
      </c>
      <c r="AH41" s="92" t="e">
        <f>SUM(#REF!)</f>
        <v>#REF!</v>
      </c>
      <c r="AI41" s="92" t="e">
        <f>SUM(#REF!)</f>
        <v>#REF!</v>
      </c>
      <c r="AJ41" s="92" t="e">
        <f>SUM(#REF!)</f>
        <v>#REF!</v>
      </c>
      <c r="AK41" s="92" t="e">
        <f>SUM(#REF!)</f>
        <v>#REF!</v>
      </c>
      <c r="AL41" s="92" t="e">
        <f>SUM(#REF!)</f>
        <v>#REF!</v>
      </c>
      <c r="AM41" s="5" t="e">
        <f>SUM(#REF!)</f>
        <v>#REF!</v>
      </c>
      <c r="AN41" s="5" t="e">
        <f>SUM(#REF!)</f>
        <v>#REF!</v>
      </c>
      <c r="AO41" s="5" t="e">
        <f>SUM(#REF!)</f>
        <v>#REF!</v>
      </c>
      <c r="AP41" s="5" t="e">
        <f>SUM(#REF!)</f>
        <v>#REF!</v>
      </c>
      <c r="AQ41" s="5" t="e">
        <f>SUM(#REF!)</f>
        <v>#REF!</v>
      </c>
      <c r="AR41" s="5" t="e">
        <f>SUM(#REF!)</f>
        <v>#REF!</v>
      </c>
      <c r="AS41" s="5" t="e">
        <f>SUM(#REF!)</f>
        <v>#REF!</v>
      </c>
      <c r="AT41" s="5" t="e">
        <f>SUM(#REF!)</f>
        <v>#REF!</v>
      </c>
      <c r="AU41" s="5" t="e">
        <f>SUM(#REF!)</f>
        <v>#REF!</v>
      </c>
      <c r="AV41" s="5" t="e">
        <f>SUM(#REF!)</f>
        <v>#REF!</v>
      </c>
    </row>
    <row r="42" spans="1:48" x14ac:dyDescent="0.2">
      <c r="A42" s="17">
        <f t="shared" si="20"/>
        <v>39</v>
      </c>
      <c r="B42" s="5" t="e">
        <f>初期入力欄!#REF!</f>
        <v>#REF!</v>
      </c>
      <c r="C42" s="5" t="e">
        <f>初期入力欄!#REF!</f>
        <v>#REF!</v>
      </c>
      <c r="D42" s="5">
        <f t="shared" si="21"/>
        <v>0</v>
      </c>
      <c r="E42" s="5">
        <f t="shared" si="22"/>
        <v>0</v>
      </c>
      <c r="F42" s="5">
        <f t="shared" si="23"/>
        <v>0</v>
      </c>
      <c r="G42" s="5">
        <f t="shared" si="24"/>
        <v>0</v>
      </c>
      <c r="H42" s="5">
        <f t="shared" si="25"/>
        <v>0</v>
      </c>
      <c r="I42" s="5">
        <f t="shared" si="26"/>
        <v>0</v>
      </c>
      <c r="J42" s="5">
        <f t="shared" si="27"/>
        <v>0</v>
      </c>
      <c r="K42" s="5">
        <f t="shared" si="28"/>
        <v>0</v>
      </c>
      <c r="L42" s="5">
        <f t="shared" si="29"/>
        <v>0</v>
      </c>
      <c r="M42" s="5">
        <f t="shared" si="30"/>
        <v>0</v>
      </c>
      <c r="N42" s="5">
        <f t="shared" si="31"/>
        <v>0</v>
      </c>
      <c r="O42" s="5">
        <f t="shared" si="32"/>
        <v>0</v>
      </c>
      <c r="P42" s="5">
        <f t="shared" si="33"/>
        <v>0</v>
      </c>
      <c r="Q42" s="5">
        <f t="shared" si="34"/>
        <v>0</v>
      </c>
      <c r="R42" s="5">
        <f t="shared" si="35"/>
        <v>0</v>
      </c>
      <c r="S42" s="5">
        <f t="shared" si="36"/>
        <v>0</v>
      </c>
      <c r="T42" s="5">
        <f t="shared" si="37"/>
        <v>0</v>
      </c>
      <c r="U42" s="5">
        <f t="shared" si="38"/>
        <v>0</v>
      </c>
      <c r="V42" s="5">
        <f t="shared" si="39"/>
        <v>0</v>
      </c>
      <c r="W42" s="5">
        <f t="shared" si="40"/>
        <v>0</v>
      </c>
      <c r="Y42" s="64" t="e">
        <f>初期入力欄!#REF!</f>
        <v>#REF!</v>
      </c>
      <c r="Z42" s="64">
        <f>SUMIF(D3:W3,Y42,D42:W42)</f>
        <v>0</v>
      </c>
      <c r="AB42" s="83" t="s">
        <v>63</v>
      </c>
      <c r="AC42" s="86" t="e">
        <f>SUM(#REF!)</f>
        <v>#REF!</v>
      </c>
      <c r="AD42" s="86" t="e">
        <f>SUM(#REF!)</f>
        <v>#REF!</v>
      </c>
      <c r="AE42" s="86" t="e">
        <f>SUM(#REF!)</f>
        <v>#REF!</v>
      </c>
      <c r="AF42" s="86" t="e">
        <f>SUM(#REF!)</f>
        <v>#REF!</v>
      </c>
      <c r="AG42" s="86" t="e">
        <f>SUM(#REF!)</f>
        <v>#REF!</v>
      </c>
      <c r="AH42" s="92" t="e">
        <f>SUM(#REF!)</f>
        <v>#REF!</v>
      </c>
      <c r="AI42" s="92" t="e">
        <f>SUM(#REF!)</f>
        <v>#REF!</v>
      </c>
      <c r="AJ42" s="92" t="e">
        <f>SUM(#REF!)</f>
        <v>#REF!</v>
      </c>
      <c r="AK42" s="92" t="e">
        <f>SUM(#REF!)</f>
        <v>#REF!</v>
      </c>
      <c r="AL42" s="92" t="e">
        <f>SUM(#REF!)</f>
        <v>#REF!</v>
      </c>
      <c r="AM42" s="5" t="e">
        <f>SUM(#REF!)</f>
        <v>#REF!</v>
      </c>
      <c r="AN42" s="5" t="e">
        <f>SUM(#REF!)</f>
        <v>#REF!</v>
      </c>
      <c r="AO42" s="5" t="e">
        <f>SUM(#REF!)</f>
        <v>#REF!</v>
      </c>
      <c r="AP42" s="5" t="e">
        <f>SUM(#REF!)</f>
        <v>#REF!</v>
      </c>
      <c r="AQ42" s="5" t="e">
        <f>SUM(#REF!)</f>
        <v>#REF!</v>
      </c>
      <c r="AR42" s="5" t="e">
        <f>SUM(#REF!)</f>
        <v>#REF!</v>
      </c>
      <c r="AS42" s="5" t="e">
        <f>SUM(#REF!)</f>
        <v>#REF!</v>
      </c>
      <c r="AT42" s="5" t="e">
        <f>SUM(#REF!)</f>
        <v>#REF!</v>
      </c>
      <c r="AU42" s="5" t="e">
        <f>SUM(#REF!)</f>
        <v>#REF!</v>
      </c>
      <c r="AV42" s="5" t="e">
        <f>SUM(#REF!)</f>
        <v>#REF!</v>
      </c>
    </row>
    <row r="43" spans="1:48" x14ac:dyDescent="0.2">
      <c r="A43" s="17">
        <f t="shared" si="20"/>
        <v>40</v>
      </c>
      <c r="B43" s="5" t="e">
        <f>初期入力欄!#REF!</f>
        <v>#REF!</v>
      </c>
      <c r="C43" s="5" t="e">
        <f>初期入力欄!#REF!</f>
        <v>#REF!</v>
      </c>
      <c r="D43" s="5">
        <f t="shared" si="21"/>
        <v>0</v>
      </c>
      <c r="E43" s="5">
        <f t="shared" si="22"/>
        <v>0</v>
      </c>
      <c r="F43" s="5">
        <f t="shared" si="23"/>
        <v>0</v>
      </c>
      <c r="G43" s="5">
        <f t="shared" si="24"/>
        <v>0</v>
      </c>
      <c r="H43" s="5">
        <f t="shared" si="25"/>
        <v>0</v>
      </c>
      <c r="I43" s="5">
        <f t="shared" si="26"/>
        <v>0</v>
      </c>
      <c r="J43" s="5">
        <f t="shared" si="27"/>
        <v>0</v>
      </c>
      <c r="K43" s="5">
        <f t="shared" si="28"/>
        <v>0</v>
      </c>
      <c r="L43" s="5">
        <f t="shared" si="29"/>
        <v>0</v>
      </c>
      <c r="M43" s="5">
        <f t="shared" si="30"/>
        <v>0</v>
      </c>
      <c r="N43" s="5">
        <f t="shared" si="31"/>
        <v>0</v>
      </c>
      <c r="O43" s="5">
        <f t="shared" si="32"/>
        <v>0</v>
      </c>
      <c r="P43" s="5">
        <f t="shared" si="33"/>
        <v>0</v>
      </c>
      <c r="Q43" s="5">
        <f t="shared" si="34"/>
        <v>0</v>
      </c>
      <c r="R43" s="5">
        <f t="shared" si="35"/>
        <v>0</v>
      </c>
      <c r="S43" s="5">
        <f t="shared" si="36"/>
        <v>0</v>
      </c>
      <c r="T43" s="5">
        <f t="shared" si="37"/>
        <v>0</v>
      </c>
      <c r="U43" s="5">
        <f t="shared" si="38"/>
        <v>0</v>
      </c>
      <c r="V43" s="5">
        <f t="shared" si="39"/>
        <v>0</v>
      </c>
      <c r="W43" s="5">
        <f t="shared" si="40"/>
        <v>0</v>
      </c>
      <c r="Y43" s="64" t="e">
        <f>初期入力欄!#REF!</f>
        <v>#REF!</v>
      </c>
      <c r="Z43" s="64">
        <f>SUMIF(D3:W3,Y43,D43:W43)</f>
        <v>0</v>
      </c>
      <c r="AB43" s="83" t="s">
        <v>64</v>
      </c>
      <c r="AC43" s="86" t="e">
        <f>SUM(#REF!)</f>
        <v>#REF!</v>
      </c>
      <c r="AD43" s="86" t="e">
        <f>SUM(#REF!)</f>
        <v>#REF!</v>
      </c>
      <c r="AE43" s="86" t="e">
        <f>SUM(#REF!)</f>
        <v>#REF!</v>
      </c>
      <c r="AF43" s="86" t="e">
        <f>SUM(#REF!)</f>
        <v>#REF!</v>
      </c>
      <c r="AG43" s="86" t="e">
        <f>SUM(#REF!)</f>
        <v>#REF!</v>
      </c>
      <c r="AH43" s="92" t="e">
        <f>SUM(#REF!)</f>
        <v>#REF!</v>
      </c>
      <c r="AI43" s="92" t="e">
        <f>SUM(#REF!)</f>
        <v>#REF!</v>
      </c>
      <c r="AJ43" s="92" t="e">
        <f>SUM(#REF!)</f>
        <v>#REF!</v>
      </c>
      <c r="AK43" s="92" t="e">
        <f>SUM(#REF!)</f>
        <v>#REF!</v>
      </c>
      <c r="AL43" s="92" t="e">
        <f>SUM(#REF!)</f>
        <v>#REF!</v>
      </c>
      <c r="AM43" s="5" t="e">
        <f>SUM(#REF!)</f>
        <v>#REF!</v>
      </c>
      <c r="AN43" s="5" t="e">
        <f>SUM(#REF!)</f>
        <v>#REF!</v>
      </c>
      <c r="AO43" s="5" t="e">
        <f>SUM(#REF!)</f>
        <v>#REF!</v>
      </c>
      <c r="AP43" s="5" t="e">
        <f>SUM(#REF!)</f>
        <v>#REF!</v>
      </c>
      <c r="AQ43" s="5" t="e">
        <f>SUM(#REF!)</f>
        <v>#REF!</v>
      </c>
      <c r="AR43" s="5" t="e">
        <f>SUM(#REF!)</f>
        <v>#REF!</v>
      </c>
      <c r="AS43" s="5" t="e">
        <f>SUM(#REF!)</f>
        <v>#REF!</v>
      </c>
      <c r="AT43" s="5" t="e">
        <f>SUM(#REF!)</f>
        <v>#REF!</v>
      </c>
      <c r="AU43" s="5" t="e">
        <f>SUM(#REF!)</f>
        <v>#REF!</v>
      </c>
      <c r="AV43" s="5" t="e">
        <f>SUM(#REF!)</f>
        <v>#REF!</v>
      </c>
    </row>
    <row r="44" spans="1:48" x14ac:dyDescent="0.2">
      <c r="A44" s="17">
        <f t="shared" si="20"/>
        <v>41</v>
      </c>
      <c r="B44" s="5" t="e">
        <f>初期入力欄!#REF!</f>
        <v>#REF!</v>
      </c>
      <c r="C44" s="5" t="e">
        <f>初期入力欄!#REF!</f>
        <v>#REF!</v>
      </c>
      <c r="D44" s="5">
        <f t="shared" si="21"/>
        <v>0</v>
      </c>
      <c r="E44" s="5">
        <f t="shared" si="22"/>
        <v>0</v>
      </c>
      <c r="F44" s="5">
        <f t="shared" si="23"/>
        <v>0</v>
      </c>
      <c r="G44" s="5">
        <f t="shared" si="24"/>
        <v>0</v>
      </c>
      <c r="H44" s="5">
        <f t="shared" si="25"/>
        <v>0</v>
      </c>
      <c r="I44" s="5">
        <f t="shared" si="26"/>
        <v>0</v>
      </c>
      <c r="J44" s="5">
        <f t="shared" si="27"/>
        <v>0</v>
      </c>
      <c r="K44" s="5">
        <f t="shared" si="28"/>
        <v>0</v>
      </c>
      <c r="L44" s="5">
        <f t="shared" si="29"/>
        <v>0</v>
      </c>
      <c r="M44" s="5">
        <f t="shared" si="30"/>
        <v>0</v>
      </c>
      <c r="N44" s="5">
        <f t="shared" si="31"/>
        <v>0</v>
      </c>
      <c r="O44" s="5">
        <f t="shared" si="32"/>
        <v>0</v>
      </c>
      <c r="P44" s="5">
        <f t="shared" si="33"/>
        <v>0</v>
      </c>
      <c r="Q44" s="5">
        <f t="shared" si="34"/>
        <v>0</v>
      </c>
      <c r="R44" s="5">
        <f t="shared" si="35"/>
        <v>0</v>
      </c>
      <c r="S44" s="5">
        <f t="shared" si="36"/>
        <v>0</v>
      </c>
      <c r="T44" s="5">
        <f t="shared" si="37"/>
        <v>0</v>
      </c>
      <c r="U44" s="5">
        <f t="shared" si="38"/>
        <v>0</v>
      </c>
      <c r="V44" s="5">
        <f t="shared" si="39"/>
        <v>0</v>
      </c>
      <c r="W44" s="5">
        <f t="shared" si="40"/>
        <v>0</v>
      </c>
      <c r="Y44" s="64" t="e">
        <f>初期入力欄!#REF!</f>
        <v>#REF!</v>
      </c>
      <c r="Z44" s="64">
        <f>SUMIF(D3:W3,Y44,D44:W44)</f>
        <v>0</v>
      </c>
      <c r="AB44" s="83" t="s">
        <v>65</v>
      </c>
      <c r="AC44" s="86" t="e">
        <f>SUM(#REF!)</f>
        <v>#REF!</v>
      </c>
      <c r="AD44" s="86" t="e">
        <f>SUM(#REF!)</f>
        <v>#REF!</v>
      </c>
      <c r="AE44" s="86" t="e">
        <f>SUM(#REF!)</f>
        <v>#REF!</v>
      </c>
      <c r="AF44" s="86" t="e">
        <f>SUM(#REF!)</f>
        <v>#REF!</v>
      </c>
      <c r="AG44" s="86" t="e">
        <f>SUM(#REF!)</f>
        <v>#REF!</v>
      </c>
      <c r="AH44" s="92" t="e">
        <f>SUM(#REF!)</f>
        <v>#REF!</v>
      </c>
      <c r="AI44" s="92" t="e">
        <f>SUM(#REF!)</f>
        <v>#REF!</v>
      </c>
      <c r="AJ44" s="92" t="e">
        <f>SUM(#REF!)</f>
        <v>#REF!</v>
      </c>
      <c r="AK44" s="92" t="e">
        <f>SUM(#REF!)</f>
        <v>#REF!</v>
      </c>
      <c r="AL44" s="92" t="e">
        <f>SUM(#REF!)</f>
        <v>#REF!</v>
      </c>
      <c r="AM44" s="5" t="e">
        <f>SUM(#REF!)</f>
        <v>#REF!</v>
      </c>
      <c r="AN44" s="5" t="e">
        <f>SUM(#REF!)</f>
        <v>#REF!</v>
      </c>
      <c r="AO44" s="5" t="e">
        <f>SUM(#REF!)</f>
        <v>#REF!</v>
      </c>
      <c r="AP44" s="5" t="e">
        <f>SUM(#REF!)</f>
        <v>#REF!</v>
      </c>
      <c r="AQ44" s="5" t="e">
        <f>SUM(#REF!)</f>
        <v>#REF!</v>
      </c>
      <c r="AR44" s="5" t="e">
        <f>SUM(#REF!)</f>
        <v>#REF!</v>
      </c>
      <c r="AS44" s="5" t="e">
        <f>SUM(#REF!)</f>
        <v>#REF!</v>
      </c>
      <c r="AT44" s="5" t="e">
        <f>SUM(#REF!)</f>
        <v>#REF!</v>
      </c>
      <c r="AU44" s="5" t="e">
        <f>SUM(#REF!)</f>
        <v>#REF!</v>
      </c>
      <c r="AV44" s="5" t="e">
        <f>SUM(#REF!)</f>
        <v>#REF!</v>
      </c>
    </row>
    <row r="45" spans="1:48" x14ac:dyDescent="0.2">
      <c r="A45" s="17">
        <f t="shared" si="20"/>
        <v>42</v>
      </c>
      <c r="B45" s="5" t="e">
        <f>初期入力欄!#REF!</f>
        <v>#REF!</v>
      </c>
      <c r="C45" s="5" t="e">
        <f>初期入力欄!#REF!</f>
        <v>#REF!</v>
      </c>
      <c r="D45" s="5">
        <f t="shared" si="21"/>
        <v>0</v>
      </c>
      <c r="E45" s="5">
        <f t="shared" si="22"/>
        <v>0</v>
      </c>
      <c r="F45" s="5">
        <f t="shared" si="23"/>
        <v>0</v>
      </c>
      <c r="G45" s="5">
        <f t="shared" si="24"/>
        <v>0</v>
      </c>
      <c r="H45" s="5">
        <f t="shared" si="25"/>
        <v>0</v>
      </c>
      <c r="I45" s="5">
        <f t="shared" si="26"/>
        <v>0</v>
      </c>
      <c r="J45" s="5">
        <f t="shared" si="27"/>
        <v>0</v>
      </c>
      <c r="K45" s="5">
        <f t="shared" si="28"/>
        <v>0</v>
      </c>
      <c r="L45" s="5">
        <f t="shared" si="29"/>
        <v>0</v>
      </c>
      <c r="M45" s="5">
        <f t="shared" si="30"/>
        <v>0</v>
      </c>
      <c r="N45" s="5">
        <f t="shared" si="31"/>
        <v>0</v>
      </c>
      <c r="O45" s="5">
        <f t="shared" si="32"/>
        <v>0</v>
      </c>
      <c r="P45" s="5">
        <f t="shared" si="33"/>
        <v>0</v>
      </c>
      <c r="Q45" s="5">
        <f t="shared" si="34"/>
        <v>0</v>
      </c>
      <c r="R45" s="5">
        <f t="shared" si="35"/>
        <v>0</v>
      </c>
      <c r="S45" s="5">
        <f t="shared" si="36"/>
        <v>0</v>
      </c>
      <c r="T45" s="5">
        <f t="shared" si="37"/>
        <v>0</v>
      </c>
      <c r="U45" s="5">
        <f t="shared" si="38"/>
        <v>0</v>
      </c>
      <c r="V45" s="5">
        <f t="shared" si="39"/>
        <v>0</v>
      </c>
      <c r="W45" s="5">
        <f t="shared" si="40"/>
        <v>0</v>
      </c>
      <c r="Y45" s="64" t="e">
        <f>初期入力欄!#REF!</f>
        <v>#REF!</v>
      </c>
      <c r="Z45" s="64">
        <f>SUMIF(D3:W3,Y45,D45:W45)</f>
        <v>0</v>
      </c>
      <c r="AB45" s="83" t="s">
        <v>66</v>
      </c>
      <c r="AC45" s="86" t="e">
        <f>SUM(#REF!)</f>
        <v>#REF!</v>
      </c>
      <c r="AD45" s="86" t="e">
        <f>SUM(#REF!)</f>
        <v>#REF!</v>
      </c>
      <c r="AE45" s="86" t="e">
        <f>SUM(#REF!)</f>
        <v>#REF!</v>
      </c>
      <c r="AF45" s="86" t="e">
        <f>SUM(#REF!)</f>
        <v>#REF!</v>
      </c>
      <c r="AG45" s="86" t="e">
        <f>SUM(#REF!)</f>
        <v>#REF!</v>
      </c>
      <c r="AH45" s="92" t="e">
        <f>SUM(#REF!)</f>
        <v>#REF!</v>
      </c>
      <c r="AI45" s="92" t="e">
        <f>SUM(#REF!)</f>
        <v>#REF!</v>
      </c>
      <c r="AJ45" s="92" t="e">
        <f>SUM(#REF!)</f>
        <v>#REF!</v>
      </c>
      <c r="AK45" s="92" t="e">
        <f>SUM(#REF!)</f>
        <v>#REF!</v>
      </c>
      <c r="AL45" s="92" t="e">
        <f>SUM(#REF!)</f>
        <v>#REF!</v>
      </c>
      <c r="AM45" s="5" t="e">
        <f>SUM(#REF!)</f>
        <v>#REF!</v>
      </c>
      <c r="AN45" s="5" t="e">
        <f>SUM(#REF!)</f>
        <v>#REF!</v>
      </c>
      <c r="AO45" s="5" t="e">
        <f>SUM(#REF!)</f>
        <v>#REF!</v>
      </c>
      <c r="AP45" s="5" t="e">
        <f>SUM(#REF!)</f>
        <v>#REF!</v>
      </c>
      <c r="AQ45" s="5" t="e">
        <f>SUM(#REF!)</f>
        <v>#REF!</v>
      </c>
      <c r="AR45" s="5" t="e">
        <f>SUM(#REF!)</f>
        <v>#REF!</v>
      </c>
      <c r="AS45" s="5" t="e">
        <f>SUM(#REF!)</f>
        <v>#REF!</v>
      </c>
      <c r="AT45" s="5" t="e">
        <f>SUM(#REF!)</f>
        <v>#REF!</v>
      </c>
      <c r="AU45" s="5" t="e">
        <f>SUM(#REF!)</f>
        <v>#REF!</v>
      </c>
      <c r="AV45" s="5" t="e">
        <f>SUM(#REF!)</f>
        <v>#REF!</v>
      </c>
    </row>
    <row r="46" spans="1:48" x14ac:dyDescent="0.2">
      <c r="A46" s="17">
        <f t="shared" si="20"/>
        <v>43</v>
      </c>
      <c r="B46" s="5" t="e">
        <f>初期入力欄!#REF!</f>
        <v>#REF!</v>
      </c>
      <c r="C46" s="5" t="e">
        <f>初期入力欄!#REF!</f>
        <v>#REF!</v>
      </c>
      <c r="D46" s="5">
        <f t="shared" si="21"/>
        <v>0</v>
      </c>
      <c r="E46" s="5">
        <f t="shared" si="22"/>
        <v>0</v>
      </c>
      <c r="F46" s="5">
        <f t="shared" si="23"/>
        <v>0</v>
      </c>
      <c r="G46" s="5">
        <f t="shared" si="24"/>
        <v>0</v>
      </c>
      <c r="H46" s="5">
        <f t="shared" si="25"/>
        <v>0</v>
      </c>
      <c r="I46" s="5">
        <f t="shared" si="26"/>
        <v>0</v>
      </c>
      <c r="J46" s="5">
        <f t="shared" si="27"/>
        <v>0</v>
      </c>
      <c r="K46" s="5">
        <f t="shared" si="28"/>
        <v>0</v>
      </c>
      <c r="L46" s="5">
        <f t="shared" si="29"/>
        <v>0</v>
      </c>
      <c r="M46" s="5">
        <f t="shared" si="30"/>
        <v>0</v>
      </c>
      <c r="N46" s="5">
        <f t="shared" si="31"/>
        <v>0</v>
      </c>
      <c r="O46" s="5">
        <f t="shared" si="32"/>
        <v>0</v>
      </c>
      <c r="P46" s="5">
        <f t="shared" si="33"/>
        <v>0</v>
      </c>
      <c r="Q46" s="5">
        <f t="shared" si="34"/>
        <v>0</v>
      </c>
      <c r="R46" s="5">
        <f t="shared" si="35"/>
        <v>0</v>
      </c>
      <c r="S46" s="5">
        <f t="shared" si="36"/>
        <v>0</v>
      </c>
      <c r="T46" s="5">
        <f t="shared" si="37"/>
        <v>0</v>
      </c>
      <c r="U46" s="5">
        <f t="shared" si="38"/>
        <v>0</v>
      </c>
      <c r="V46" s="5">
        <f t="shared" si="39"/>
        <v>0</v>
      </c>
      <c r="W46" s="5">
        <f t="shared" si="40"/>
        <v>0</v>
      </c>
      <c r="Y46" s="64" t="e">
        <f>初期入力欄!#REF!</f>
        <v>#REF!</v>
      </c>
      <c r="Z46" s="64">
        <f>SUMIF(D3:W3,Y46,D46:W46)</f>
        <v>0</v>
      </c>
      <c r="AB46" s="83" t="s">
        <v>67</v>
      </c>
      <c r="AC46" s="86" t="e">
        <f>SUM(#REF!)</f>
        <v>#REF!</v>
      </c>
      <c r="AD46" s="86" t="e">
        <f>SUM(#REF!)</f>
        <v>#REF!</v>
      </c>
      <c r="AE46" s="86" t="e">
        <f>SUM(#REF!)</f>
        <v>#REF!</v>
      </c>
      <c r="AF46" s="86" t="e">
        <f>SUM(#REF!)</f>
        <v>#REF!</v>
      </c>
      <c r="AG46" s="86" t="e">
        <f>SUM(#REF!)</f>
        <v>#REF!</v>
      </c>
      <c r="AH46" s="92" t="e">
        <f>SUM(#REF!)</f>
        <v>#REF!</v>
      </c>
      <c r="AI46" s="92" t="e">
        <f>SUM(#REF!)</f>
        <v>#REF!</v>
      </c>
      <c r="AJ46" s="92" t="e">
        <f>SUM(#REF!)</f>
        <v>#REF!</v>
      </c>
      <c r="AK46" s="92" t="e">
        <f>SUM(#REF!)</f>
        <v>#REF!</v>
      </c>
      <c r="AL46" s="92" t="e">
        <f>SUM(#REF!)</f>
        <v>#REF!</v>
      </c>
      <c r="AM46" s="5" t="e">
        <f>SUM(#REF!)</f>
        <v>#REF!</v>
      </c>
      <c r="AN46" s="5" t="e">
        <f>SUM(#REF!)</f>
        <v>#REF!</v>
      </c>
      <c r="AO46" s="5" t="e">
        <f>SUM(#REF!)</f>
        <v>#REF!</v>
      </c>
      <c r="AP46" s="5" t="e">
        <f>SUM(#REF!)</f>
        <v>#REF!</v>
      </c>
      <c r="AQ46" s="5" t="e">
        <f>SUM(#REF!)</f>
        <v>#REF!</v>
      </c>
      <c r="AR46" s="5" t="e">
        <f>SUM(#REF!)</f>
        <v>#REF!</v>
      </c>
      <c r="AS46" s="5" t="e">
        <f>SUM(#REF!)</f>
        <v>#REF!</v>
      </c>
      <c r="AT46" s="5" t="e">
        <f>SUM(#REF!)</f>
        <v>#REF!</v>
      </c>
      <c r="AU46" s="5" t="e">
        <f>SUM(#REF!)</f>
        <v>#REF!</v>
      </c>
      <c r="AV46" s="5" t="e">
        <f>SUM(#REF!)</f>
        <v>#REF!</v>
      </c>
    </row>
    <row r="47" spans="1:48" x14ac:dyDescent="0.2">
      <c r="A47" s="17">
        <f t="shared" si="20"/>
        <v>44</v>
      </c>
      <c r="B47" s="5" t="e">
        <f>初期入力欄!#REF!</f>
        <v>#REF!</v>
      </c>
      <c r="C47" s="5" t="e">
        <f>初期入力欄!#REF!</f>
        <v>#REF!</v>
      </c>
      <c r="D47" s="5">
        <f t="shared" si="21"/>
        <v>0</v>
      </c>
      <c r="E47" s="5">
        <f t="shared" si="22"/>
        <v>0</v>
      </c>
      <c r="F47" s="5">
        <f t="shared" si="23"/>
        <v>0</v>
      </c>
      <c r="G47" s="5">
        <f t="shared" si="24"/>
        <v>0</v>
      </c>
      <c r="H47" s="5">
        <f t="shared" si="25"/>
        <v>0</v>
      </c>
      <c r="I47" s="5">
        <f t="shared" si="26"/>
        <v>0</v>
      </c>
      <c r="J47" s="5">
        <f t="shared" si="27"/>
        <v>0</v>
      </c>
      <c r="K47" s="5">
        <f t="shared" si="28"/>
        <v>0</v>
      </c>
      <c r="L47" s="5">
        <f t="shared" si="29"/>
        <v>0</v>
      </c>
      <c r="M47" s="5">
        <f t="shared" si="30"/>
        <v>0</v>
      </c>
      <c r="N47" s="5">
        <f t="shared" si="31"/>
        <v>0</v>
      </c>
      <c r="O47" s="5">
        <f t="shared" si="32"/>
        <v>0</v>
      </c>
      <c r="P47" s="5">
        <f t="shared" si="33"/>
        <v>0</v>
      </c>
      <c r="Q47" s="5">
        <f t="shared" si="34"/>
        <v>0</v>
      </c>
      <c r="R47" s="5">
        <f t="shared" si="35"/>
        <v>0</v>
      </c>
      <c r="S47" s="5">
        <f t="shared" si="36"/>
        <v>0</v>
      </c>
      <c r="T47" s="5">
        <f t="shared" si="37"/>
        <v>0</v>
      </c>
      <c r="U47" s="5">
        <f t="shared" si="38"/>
        <v>0</v>
      </c>
      <c r="V47" s="5">
        <f t="shared" si="39"/>
        <v>0</v>
      </c>
      <c r="W47" s="5">
        <f t="shared" si="40"/>
        <v>0</v>
      </c>
      <c r="Y47" s="64" t="e">
        <f>初期入力欄!#REF!</f>
        <v>#REF!</v>
      </c>
      <c r="Z47" s="64">
        <f>SUMIF(D3:W3,Y47,D47:W47)</f>
        <v>0</v>
      </c>
      <c r="AB47" s="83" t="s">
        <v>68</v>
      </c>
      <c r="AC47" s="86" t="e">
        <f>SUM(#REF!)</f>
        <v>#REF!</v>
      </c>
      <c r="AD47" s="86" t="e">
        <f>SUM(#REF!)</f>
        <v>#REF!</v>
      </c>
      <c r="AE47" s="86" t="e">
        <f>SUM(#REF!)</f>
        <v>#REF!</v>
      </c>
      <c r="AF47" s="86" t="e">
        <f>SUM(#REF!)</f>
        <v>#REF!</v>
      </c>
      <c r="AG47" s="86" t="e">
        <f>SUM(#REF!)</f>
        <v>#REF!</v>
      </c>
      <c r="AH47" s="92" t="e">
        <f>SUM(#REF!)</f>
        <v>#REF!</v>
      </c>
      <c r="AI47" s="92" t="e">
        <f>SUM(#REF!)</f>
        <v>#REF!</v>
      </c>
      <c r="AJ47" s="92" t="e">
        <f>SUM(#REF!)</f>
        <v>#REF!</v>
      </c>
      <c r="AK47" s="92" t="e">
        <f>SUM(#REF!)</f>
        <v>#REF!</v>
      </c>
      <c r="AL47" s="92" t="e">
        <f>SUM(#REF!)</f>
        <v>#REF!</v>
      </c>
      <c r="AM47" s="5" t="e">
        <f>SUM(#REF!)</f>
        <v>#REF!</v>
      </c>
      <c r="AN47" s="5" t="e">
        <f>SUM(#REF!)</f>
        <v>#REF!</v>
      </c>
      <c r="AO47" s="5" t="e">
        <f>SUM(#REF!)</f>
        <v>#REF!</v>
      </c>
      <c r="AP47" s="5" t="e">
        <f>SUM(#REF!)</f>
        <v>#REF!</v>
      </c>
      <c r="AQ47" s="5" t="e">
        <f>SUM(#REF!)</f>
        <v>#REF!</v>
      </c>
      <c r="AR47" s="5" t="e">
        <f>SUM(#REF!)</f>
        <v>#REF!</v>
      </c>
      <c r="AS47" s="5" t="e">
        <f>SUM(#REF!)</f>
        <v>#REF!</v>
      </c>
      <c r="AT47" s="5" t="e">
        <f>SUM(#REF!)</f>
        <v>#REF!</v>
      </c>
      <c r="AU47" s="5" t="e">
        <f>SUM(#REF!)</f>
        <v>#REF!</v>
      </c>
      <c r="AV47" s="5" t="e">
        <f>SUM(#REF!)</f>
        <v>#REF!</v>
      </c>
    </row>
    <row r="48" spans="1:48" x14ac:dyDescent="0.2">
      <c r="A48" s="17">
        <f t="shared" si="20"/>
        <v>45</v>
      </c>
      <c r="B48" s="5" t="e">
        <f>初期入力欄!#REF!</f>
        <v>#REF!</v>
      </c>
      <c r="C48" s="5" t="e">
        <f>初期入力欄!#REF!</f>
        <v>#REF!</v>
      </c>
      <c r="D48" s="5">
        <f t="shared" si="21"/>
        <v>0</v>
      </c>
      <c r="E48" s="5">
        <f t="shared" si="22"/>
        <v>0</v>
      </c>
      <c r="F48" s="5">
        <f t="shared" si="23"/>
        <v>0</v>
      </c>
      <c r="G48" s="5">
        <f t="shared" si="24"/>
        <v>0</v>
      </c>
      <c r="H48" s="5">
        <f t="shared" si="25"/>
        <v>0</v>
      </c>
      <c r="I48" s="5">
        <f t="shared" si="26"/>
        <v>0</v>
      </c>
      <c r="J48" s="5">
        <f t="shared" si="27"/>
        <v>0</v>
      </c>
      <c r="K48" s="5">
        <f t="shared" si="28"/>
        <v>0</v>
      </c>
      <c r="L48" s="5">
        <f t="shared" si="29"/>
        <v>0</v>
      </c>
      <c r="M48" s="5">
        <f t="shared" si="30"/>
        <v>0</v>
      </c>
      <c r="N48" s="5">
        <f t="shared" si="31"/>
        <v>0</v>
      </c>
      <c r="O48" s="5">
        <f t="shared" si="32"/>
        <v>0</v>
      </c>
      <c r="P48" s="5">
        <f t="shared" si="33"/>
        <v>0</v>
      </c>
      <c r="Q48" s="5">
        <f t="shared" si="34"/>
        <v>0</v>
      </c>
      <c r="R48" s="5">
        <f t="shared" si="35"/>
        <v>0</v>
      </c>
      <c r="S48" s="5">
        <f t="shared" si="36"/>
        <v>0</v>
      </c>
      <c r="T48" s="5">
        <f t="shared" si="37"/>
        <v>0</v>
      </c>
      <c r="U48" s="5">
        <f t="shared" si="38"/>
        <v>0</v>
      </c>
      <c r="V48" s="5">
        <f t="shared" si="39"/>
        <v>0</v>
      </c>
      <c r="W48" s="5">
        <f t="shared" si="40"/>
        <v>0</v>
      </c>
      <c r="Y48" s="64" t="e">
        <f>初期入力欄!#REF!</f>
        <v>#REF!</v>
      </c>
      <c r="Z48" s="64">
        <f>SUMIF(D3:W3,Y48,D48:W48)</f>
        <v>0</v>
      </c>
      <c r="AB48" s="83" t="s">
        <v>69</v>
      </c>
      <c r="AC48" s="86" t="e">
        <f>SUM(#REF!)</f>
        <v>#REF!</v>
      </c>
      <c r="AD48" s="86" t="e">
        <f>SUM(#REF!)</f>
        <v>#REF!</v>
      </c>
      <c r="AE48" s="86" t="e">
        <f>SUM(#REF!)</f>
        <v>#REF!</v>
      </c>
      <c r="AF48" s="86" t="e">
        <f>SUM(#REF!)</f>
        <v>#REF!</v>
      </c>
      <c r="AG48" s="86" t="e">
        <f>SUM(#REF!)</f>
        <v>#REF!</v>
      </c>
      <c r="AH48" s="92" t="e">
        <f>SUM(#REF!)</f>
        <v>#REF!</v>
      </c>
      <c r="AI48" s="92" t="e">
        <f>SUM(#REF!)</f>
        <v>#REF!</v>
      </c>
      <c r="AJ48" s="92" t="e">
        <f>SUM(#REF!)</f>
        <v>#REF!</v>
      </c>
      <c r="AK48" s="92" t="e">
        <f>SUM(#REF!)</f>
        <v>#REF!</v>
      </c>
      <c r="AL48" s="92" t="e">
        <f>SUM(#REF!)</f>
        <v>#REF!</v>
      </c>
      <c r="AM48" s="5" t="e">
        <f>SUM(#REF!)</f>
        <v>#REF!</v>
      </c>
      <c r="AN48" s="5" t="e">
        <f>SUM(#REF!)</f>
        <v>#REF!</v>
      </c>
      <c r="AO48" s="5" t="e">
        <f>SUM(#REF!)</f>
        <v>#REF!</v>
      </c>
      <c r="AP48" s="5" t="e">
        <f>SUM(#REF!)</f>
        <v>#REF!</v>
      </c>
      <c r="AQ48" s="5" t="e">
        <f>SUM(#REF!)</f>
        <v>#REF!</v>
      </c>
      <c r="AR48" s="5" t="e">
        <f>SUM(#REF!)</f>
        <v>#REF!</v>
      </c>
      <c r="AS48" s="5" t="e">
        <f>SUM(#REF!)</f>
        <v>#REF!</v>
      </c>
      <c r="AT48" s="5" t="e">
        <f>SUM(#REF!)</f>
        <v>#REF!</v>
      </c>
      <c r="AU48" s="5" t="e">
        <f>SUM(#REF!)</f>
        <v>#REF!</v>
      </c>
      <c r="AV48" s="5" t="e">
        <f>SUM(#REF!)</f>
        <v>#REF!</v>
      </c>
    </row>
    <row r="49" spans="1:48" x14ac:dyDescent="0.2">
      <c r="A49" s="17">
        <f t="shared" si="20"/>
        <v>46</v>
      </c>
      <c r="B49" s="5" t="e">
        <f>初期入力欄!#REF!</f>
        <v>#REF!</v>
      </c>
      <c r="C49" s="5" t="e">
        <f>初期入力欄!#REF!</f>
        <v>#REF!</v>
      </c>
      <c r="D49" s="5">
        <f t="shared" si="21"/>
        <v>0</v>
      </c>
      <c r="E49" s="5">
        <f t="shared" si="22"/>
        <v>0</v>
      </c>
      <c r="F49" s="5">
        <f t="shared" si="23"/>
        <v>0</v>
      </c>
      <c r="G49" s="5">
        <f t="shared" si="24"/>
        <v>0</v>
      </c>
      <c r="H49" s="5">
        <f t="shared" si="25"/>
        <v>0</v>
      </c>
      <c r="I49" s="5">
        <f t="shared" si="26"/>
        <v>0</v>
      </c>
      <c r="J49" s="5">
        <f t="shared" si="27"/>
        <v>0</v>
      </c>
      <c r="K49" s="5">
        <f t="shared" si="28"/>
        <v>0</v>
      </c>
      <c r="L49" s="5">
        <f t="shared" si="29"/>
        <v>0</v>
      </c>
      <c r="M49" s="5">
        <f t="shared" si="30"/>
        <v>0</v>
      </c>
      <c r="N49" s="5">
        <f t="shared" si="31"/>
        <v>0</v>
      </c>
      <c r="O49" s="5">
        <f t="shared" si="32"/>
        <v>0</v>
      </c>
      <c r="P49" s="5">
        <f t="shared" si="33"/>
        <v>0</v>
      </c>
      <c r="Q49" s="5">
        <f t="shared" si="34"/>
        <v>0</v>
      </c>
      <c r="R49" s="5">
        <f t="shared" si="35"/>
        <v>0</v>
      </c>
      <c r="S49" s="5">
        <f t="shared" si="36"/>
        <v>0</v>
      </c>
      <c r="T49" s="5">
        <f t="shared" si="37"/>
        <v>0</v>
      </c>
      <c r="U49" s="5">
        <f t="shared" si="38"/>
        <v>0</v>
      </c>
      <c r="V49" s="5">
        <f t="shared" si="39"/>
        <v>0</v>
      </c>
      <c r="W49" s="5">
        <f t="shared" si="40"/>
        <v>0</v>
      </c>
      <c r="Y49" s="64" t="e">
        <f>初期入力欄!#REF!</f>
        <v>#REF!</v>
      </c>
      <c r="Z49" s="64">
        <f>SUMIF(D3:W3,Y49,D49:W49)</f>
        <v>0</v>
      </c>
      <c r="AB49" s="83" t="s">
        <v>70</v>
      </c>
      <c r="AC49" s="86" t="e">
        <f>SUM(#REF!)</f>
        <v>#REF!</v>
      </c>
      <c r="AD49" s="86" t="e">
        <f>SUM(#REF!)</f>
        <v>#REF!</v>
      </c>
      <c r="AE49" s="86" t="e">
        <f>SUM(#REF!)</f>
        <v>#REF!</v>
      </c>
      <c r="AF49" s="86" t="e">
        <f>SUM(#REF!)</f>
        <v>#REF!</v>
      </c>
      <c r="AG49" s="86" t="e">
        <f>SUM(#REF!)</f>
        <v>#REF!</v>
      </c>
      <c r="AH49" s="92" t="e">
        <f>SUM(#REF!)</f>
        <v>#REF!</v>
      </c>
      <c r="AI49" s="92" t="e">
        <f>SUM(#REF!)</f>
        <v>#REF!</v>
      </c>
      <c r="AJ49" s="92" t="e">
        <f>SUM(#REF!)</f>
        <v>#REF!</v>
      </c>
      <c r="AK49" s="92" t="e">
        <f>SUM(#REF!)</f>
        <v>#REF!</v>
      </c>
      <c r="AL49" s="92" t="e">
        <f>SUM(#REF!)</f>
        <v>#REF!</v>
      </c>
      <c r="AM49" s="5" t="e">
        <f>SUM(#REF!)</f>
        <v>#REF!</v>
      </c>
      <c r="AN49" s="5" t="e">
        <f>SUM(#REF!)</f>
        <v>#REF!</v>
      </c>
      <c r="AO49" s="5" t="e">
        <f>SUM(#REF!)</f>
        <v>#REF!</v>
      </c>
      <c r="AP49" s="5" t="e">
        <f>SUM(#REF!)</f>
        <v>#REF!</v>
      </c>
      <c r="AQ49" s="5" t="e">
        <f>SUM(#REF!)</f>
        <v>#REF!</v>
      </c>
      <c r="AR49" s="5" t="e">
        <f>SUM(#REF!)</f>
        <v>#REF!</v>
      </c>
      <c r="AS49" s="5" t="e">
        <f>SUM(#REF!)</f>
        <v>#REF!</v>
      </c>
      <c r="AT49" s="5" t="e">
        <f>SUM(#REF!)</f>
        <v>#REF!</v>
      </c>
      <c r="AU49" s="5" t="e">
        <f>SUM(#REF!)</f>
        <v>#REF!</v>
      </c>
      <c r="AV49" s="5" t="e">
        <f>SUM(#REF!)</f>
        <v>#REF!</v>
      </c>
    </row>
    <row r="50" spans="1:48" x14ac:dyDescent="0.2">
      <c r="A50" s="17">
        <f t="shared" si="20"/>
        <v>47</v>
      </c>
      <c r="B50" s="5" t="e">
        <f>初期入力欄!#REF!</f>
        <v>#REF!</v>
      </c>
      <c r="C50" s="5" t="e">
        <f>初期入力欄!#REF!</f>
        <v>#REF!</v>
      </c>
      <c r="D50" s="5">
        <f t="shared" si="21"/>
        <v>0</v>
      </c>
      <c r="E50" s="5">
        <f t="shared" si="22"/>
        <v>0</v>
      </c>
      <c r="F50" s="5">
        <f t="shared" si="23"/>
        <v>0</v>
      </c>
      <c r="G50" s="5">
        <f t="shared" si="24"/>
        <v>0</v>
      </c>
      <c r="H50" s="5">
        <f t="shared" si="25"/>
        <v>0</v>
      </c>
      <c r="I50" s="5">
        <f t="shared" si="26"/>
        <v>0</v>
      </c>
      <c r="J50" s="5">
        <f t="shared" si="27"/>
        <v>0</v>
      </c>
      <c r="K50" s="5">
        <f t="shared" si="28"/>
        <v>0</v>
      </c>
      <c r="L50" s="5">
        <f t="shared" si="29"/>
        <v>0</v>
      </c>
      <c r="M50" s="5">
        <f t="shared" si="30"/>
        <v>0</v>
      </c>
      <c r="N50" s="5">
        <f t="shared" si="31"/>
        <v>0</v>
      </c>
      <c r="O50" s="5">
        <f t="shared" si="32"/>
        <v>0</v>
      </c>
      <c r="P50" s="5">
        <f t="shared" si="33"/>
        <v>0</v>
      </c>
      <c r="Q50" s="5">
        <f t="shared" si="34"/>
        <v>0</v>
      </c>
      <c r="R50" s="5">
        <f t="shared" si="35"/>
        <v>0</v>
      </c>
      <c r="S50" s="5">
        <f t="shared" si="36"/>
        <v>0</v>
      </c>
      <c r="T50" s="5">
        <f t="shared" si="37"/>
        <v>0</v>
      </c>
      <c r="U50" s="5">
        <f t="shared" si="38"/>
        <v>0</v>
      </c>
      <c r="V50" s="5">
        <f t="shared" si="39"/>
        <v>0</v>
      </c>
      <c r="W50" s="5">
        <f t="shared" si="40"/>
        <v>0</v>
      </c>
      <c r="Y50" s="64" t="e">
        <f>初期入力欄!#REF!</f>
        <v>#REF!</v>
      </c>
      <c r="Z50" s="64">
        <f>SUMIF(D3:W3,Y50,D50:W50)</f>
        <v>0</v>
      </c>
      <c r="AB50" s="83" t="s">
        <v>71</v>
      </c>
      <c r="AC50" s="86" t="e">
        <f>SUM(#REF!)</f>
        <v>#REF!</v>
      </c>
      <c r="AD50" s="86" t="e">
        <f>SUM(#REF!)</f>
        <v>#REF!</v>
      </c>
      <c r="AE50" s="86" t="e">
        <f>SUM(#REF!)</f>
        <v>#REF!</v>
      </c>
      <c r="AF50" s="86" t="e">
        <f>SUM(#REF!)</f>
        <v>#REF!</v>
      </c>
      <c r="AG50" s="86" t="e">
        <f>SUM(#REF!)</f>
        <v>#REF!</v>
      </c>
      <c r="AH50" s="92" t="e">
        <f>SUM(#REF!)</f>
        <v>#REF!</v>
      </c>
      <c r="AI50" s="92" t="e">
        <f>SUM(#REF!)</f>
        <v>#REF!</v>
      </c>
      <c r="AJ50" s="92" t="e">
        <f>SUM(#REF!)</f>
        <v>#REF!</v>
      </c>
      <c r="AK50" s="92" t="e">
        <f>SUM(#REF!)</f>
        <v>#REF!</v>
      </c>
      <c r="AL50" s="92" t="e">
        <f>SUM(#REF!)</f>
        <v>#REF!</v>
      </c>
      <c r="AM50" s="5" t="e">
        <f>SUM(#REF!)</f>
        <v>#REF!</v>
      </c>
      <c r="AN50" s="5" t="e">
        <f>SUM(#REF!)</f>
        <v>#REF!</v>
      </c>
      <c r="AO50" s="5" t="e">
        <f>SUM(#REF!)</f>
        <v>#REF!</v>
      </c>
      <c r="AP50" s="5" t="e">
        <f>SUM(#REF!)</f>
        <v>#REF!</v>
      </c>
      <c r="AQ50" s="5" t="e">
        <f>SUM(#REF!)</f>
        <v>#REF!</v>
      </c>
      <c r="AR50" s="5" t="e">
        <f>SUM(#REF!)</f>
        <v>#REF!</v>
      </c>
      <c r="AS50" s="5" t="e">
        <f>SUM(#REF!)</f>
        <v>#REF!</v>
      </c>
      <c r="AT50" s="5" t="e">
        <f>SUM(#REF!)</f>
        <v>#REF!</v>
      </c>
      <c r="AU50" s="5" t="e">
        <f>SUM(#REF!)</f>
        <v>#REF!</v>
      </c>
      <c r="AV50" s="5" t="e">
        <f>SUM(#REF!)</f>
        <v>#REF!</v>
      </c>
    </row>
    <row r="51" spans="1:48" x14ac:dyDescent="0.2">
      <c r="A51" s="17">
        <f t="shared" si="20"/>
        <v>48</v>
      </c>
      <c r="B51" s="5" t="e">
        <f>初期入力欄!#REF!</f>
        <v>#REF!</v>
      </c>
      <c r="C51" s="5" t="e">
        <f>初期入力欄!#REF!</f>
        <v>#REF!</v>
      </c>
      <c r="D51" s="5">
        <f t="shared" si="21"/>
        <v>0</v>
      </c>
      <c r="E51" s="5">
        <f t="shared" si="22"/>
        <v>0</v>
      </c>
      <c r="F51" s="5">
        <f t="shared" si="23"/>
        <v>0</v>
      </c>
      <c r="G51" s="5">
        <f t="shared" si="24"/>
        <v>0</v>
      </c>
      <c r="H51" s="5">
        <f t="shared" si="25"/>
        <v>0</v>
      </c>
      <c r="I51" s="5">
        <f t="shared" si="26"/>
        <v>0</v>
      </c>
      <c r="J51" s="5">
        <f t="shared" si="27"/>
        <v>0</v>
      </c>
      <c r="K51" s="5">
        <f t="shared" si="28"/>
        <v>0</v>
      </c>
      <c r="L51" s="5">
        <f t="shared" si="29"/>
        <v>0</v>
      </c>
      <c r="M51" s="5">
        <f t="shared" si="30"/>
        <v>0</v>
      </c>
      <c r="N51" s="5">
        <f t="shared" si="31"/>
        <v>0</v>
      </c>
      <c r="O51" s="5">
        <f t="shared" si="32"/>
        <v>0</v>
      </c>
      <c r="P51" s="5">
        <f t="shared" si="33"/>
        <v>0</v>
      </c>
      <c r="Q51" s="5">
        <f t="shared" si="34"/>
        <v>0</v>
      </c>
      <c r="R51" s="5">
        <f t="shared" si="35"/>
        <v>0</v>
      </c>
      <c r="S51" s="5">
        <f t="shared" si="36"/>
        <v>0</v>
      </c>
      <c r="T51" s="5">
        <f t="shared" si="37"/>
        <v>0</v>
      </c>
      <c r="U51" s="5">
        <f t="shared" si="38"/>
        <v>0</v>
      </c>
      <c r="V51" s="5">
        <f t="shared" si="39"/>
        <v>0</v>
      </c>
      <c r="W51" s="5">
        <f t="shared" si="40"/>
        <v>0</v>
      </c>
      <c r="Y51" s="64" t="e">
        <f>初期入力欄!#REF!</f>
        <v>#REF!</v>
      </c>
      <c r="Z51" s="64">
        <f>SUMIF(D3:W3,Y51,D51:W51)</f>
        <v>0</v>
      </c>
    </row>
    <row r="52" spans="1:48" x14ac:dyDescent="0.2">
      <c r="A52" s="17">
        <f t="shared" si="20"/>
        <v>49</v>
      </c>
      <c r="B52" s="5" t="e">
        <f>初期入力欄!#REF!</f>
        <v>#REF!</v>
      </c>
      <c r="C52" s="5" t="e">
        <f>初期入力欄!#REF!</f>
        <v>#REF!</v>
      </c>
      <c r="D52" s="5">
        <f t="shared" si="21"/>
        <v>0</v>
      </c>
      <c r="E52" s="5">
        <f t="shared" si="22"/>
        <v>0</v>
      </c>
      <c r="F52" s="5">
        <f t="shared" si="23"/>
        <v>0</v>
      </c>
      <c r="G52" s="5">
        <f t="shared" si="24"/>
        <v>0</v>
      </c>
      <c r="H52" s="5">
        <f t="shared" si="25"/>
        <v>0</v>
      </c>
      <c r="I52" s="5">
        <f t="shared" si="26"/>
        <v>0</v>
      </c>
      <c r="J52" s="5">
        <f t="shared" si="27"/>
        <v>0</v>
      </c>
      <c r="K52" s="5">
        <f t="shared" si="28"/>
        <v>0</v>
      </c>
      <c r="L52" s="5">
        <f t="shared" si="29"/>
        <v>0</v>
      </c>
      <c r="M52" s="5">
        <f t="shared" si="30"/>
        <v>0</v>
      </c>
      <c r="N52" s="5">
        <f t="shared" si="31"/>
        <v>0</v>
      </c>
      <c r="O52" s="5">
        <f t="shared" si="32"/>
        <v>0</v>
      </c>
      <c r="P52" s="5">
        <f t="shared" si="33"/>
        <v>0</v>
      </c>
      <c r="Q52" s="5">
        <f t="shared" si="34"/>
        <v>0</v>
      </c>
      <c r="R52" s="5">
        <f t="shared" si="35"/>
        <v>0</v>
      </c>
      <c r="S52" s="5">
        <f t="shared" si="36"/>
        <v>0</v>
      </c>
      <c r="T52" s="5">
        <f t="shared" si="37"/>
        <v>0</v>
      </c>
      <c r="U52" s="5">
        <f t="shared" si="38"/>
        <v>0</v>
      </c>
      <c r="V52" s="5">
        <f t="shared" si="39"/>
        <v>0</v>
      </c>
      <c r="W52" s="5">
        <f t="shared" si="40"/>
        <v>0</v>
      </c>
      <c r="Y52" s="64" t="e">
        <f>初期入力欄!#REF!</f>
        <v>#REF!</v>
      </c>
      <c r="Z52" s="64">
        <f>SUMIF(D3:W3,Y52,D52:W52)</f>
        <v>0</v>
      </c>
    </row>
    <row r="53" spans="1:48" x14ac:dyDescent="0.2">
      <c r="A53" s="17">
        <f t="shared" si="20"/>
        <v>50</v>
      </c>
      <c r="B53" s="5" t="e">
        <f>初期入力欄!#REF!</f>
        <v>#REF!</v>
      </c>
      <c r="C53" s="5" t="e">
        <f>初期入力欄!#REF!</f>
        <v>#REF!</v>
      </c>
      <c r="D53" s="5">
        <f t="shared" si="21"/>
        <v>0</v>
      </c>
      <c r="E53" s="5">
        <f t="shared" si="22"/>
        <v>0</v>
      </c>
      <c r="F53" s="5">
        <f t="shared" si="23"/>
        <v>0</v>
      </c>
      <c r="G53" s="5">
        <f t="shared" si="24"/>
        <v>0</v>
      </c>
      <c r="H53" s="5">
        <f t="shared" si="25"/>
        <v>0</v>
      </c>
      <c r="I53" s="5">
        <f t="shared" si="26"/>
        <v>0</v>
      </c>
      <c r="J53" s="5">
        <f t="shared" si="27"/>
        <v>0</v>
      </c>
      <c r="K53" s="5">
        <f t="shared" si="28"/>
        <v>0</v>
      </c>
      <c r="L53" s="5">
        <f t="shared" si="29"/>
        <v>0</v>
      </c>
      <c r="M53" s="5">
        <f t="shared" si="30"/>
        <v>0</v>
      </c>
      <c r="N53" s="5">
        <f t="shared" si="31"/>
        <v>0</v>
      </c>
      <c r="O53" s="5">
        <f t="shared" si="32"/>
        <v>0</v>
      </c>
      <c r="P53" s="5">
        <f t="shared" si="33"/>
        <v>0</v>
      </c>
      <c r="Q53" s="5">
        <f t="shared" si="34"/>
        <v>0</v>
      </c>
      <c r="R53" s="5">
        <f t="shared" si="35"/>
        <v>0</v>
      </c>
      <c r="S53" s="5">
        <f t="shared" si="36"/>
        <v>0</v>
      </c>
      <c r="T53" s="5">
        <f t="shared" si="37"/>
        <v>0</v>
      </c>
      <c r="U53" s="5">
        <f t="shared" si="38"/>
        <v>0</v>
      </c>
      <c r="V53" s="5">
        <f t="shared" si="39"/>
        <v>0</v>
      </c>
      <c r="W53" s="5">
        <f t="shared" si="40"/>
        <v>0</v>
      </c>
      <c r="Y53" s="64" t="e">
        <f>初期入力欄!#REF!</f>
        <v>#REF!</v>
      </c>
      <c r="Z53" s="64">
        <f>SUMIF(D3:W3,Y53,D53:W53)</f>
        <v>0</v>
      </c>
    </row>
    <row r="54" spans="1:48" x14ac:dyDescent="0.2">
      <c r="A54" s="17">
        <f t="shared" si="20"/>
        <v>51</v>
      </c>
      <c r="B54" s="5" t="e">
        <f>初期入力欄!#REF!</f>
        <v>#REF!</v>
      </c>
      <c r="C54" s="5" t="e">
        <f>初期入力欄!#REF!</f>
        <v>#REF!</v>
      </c>
      <c r="D54" s="5">
        <f t="shared" si="21"/>
        <v>0</v>
      </c>
      <c r="E54" s="5">
        <f t="shared" si="22"/>
        <v>0</v>
      </c>
      <c r="F54" s="5">
        <f t="shared" si="23"/>
        <v>0</v>
      </c>
      <c r="G54" s="5">
        <f t="shared" si="24"/>
        <v>0</v>
      </c>
      <c r="H54" s="5">
        <f t="shared" si="25"/>
        <v>0</v>
      </c>
      <c r="I54" s="5">
        <f t="shared" si="26"/>
        <v>0</v>
      </c>
      <c r="J54" s="5">
        <f t="shared" si="27"/>
        <v>0</v>
      </c>
      <c r="K54" s="5">
        <f t="shared" si="28"/>
        <v>0</v>
      </c>
      <c r="L54" s="5">
        <f t="shared" si="29"/>
        <v>0</v>
      </c>
      <c r="M54" s="5">
        <f t="shared" si="30"/>
        <v>0</v>
      </c>
      <c r="N54" s="5">
        <f t="shared" si="31"/>
        <v>0</v>
      </c>
      <c r="O54" s="5">
        <f t="shared" si="32"/>
        <v>0</v>
      </c>
      <c r="P54" s="5">
        <f t="shared" si="33"/>
        <v>0</v>
      </c>
      <c r="Q54" s="5">
        <f t="shared" si="34"/>
        <v>0</v>
      </c>
      <c r="R54" s="5">
        <f t="shared" si="35"/>
        <v>0</v>
      </c>
      <c r="S54" s="5">
        <f t="shared" si="36"/>
        <v>0</v>
      </c>
      <c r="T54" s="5">
        <f t="shared" si="37"/>
        <v>0</v>
      </c>
      <c r="U54" s="5">
        <f t="shared" si="38"/>
        <v>0</v>
      </c>
      <c r="V54" s="5">
        <f t="shared" si="39"/>
        <v>0</v>
      </c>
      <c r="W54" s="5">
        <f t="shared" si="40"/>
        <v>0</v>
      </c>
      <c r="Y54" s="64" t="e">
        <f>初期入力欄!#REF!</f>
        <v>#REF!</v>
      </c>
      <c r="Z54" s="64">
        <f>SUMIF(D3:W3,Y54,D54:W54)</f>
        <v>0</v>
      </c>
    </row>
    <row r="55" spans="1:48" x14ac:dyDescent="0.2">
      <c r="A55" s="17">
        <f t="shared" si="20"/>
        <v>52</v>
      </c>
      <c r="B55" s="5" t="e">
        <f>初期入力欄!#REF!</f>
        <v>#REF!</v>
      </c>
      <c r="C55" s="5" t="e">
        <f>初期入力欄!#REF!</f>
        <v>#REF!</v>
      </c>
      <c r="D55" s="5">
        <f t="shared" si="21"/>
        <v>0</v>
      </c>
      <c r="E55" s="5">
        <f t="shared" si="22"/>
        <v>0</v>
      </c>
      <c r="F55" s="5">
        <f t="shared" si="23"/>
        <v>0</v>
      </c>
      <c r="G55" s="5">
        <f t="shared" si="24"/>
        <v>0</v>
      </c>
      <c r="H55" s="5">
        <f t="shared" si="25"/>
        <v>0</v>
      </c>
      <c r="I55" s="5">
        <f t="shared" si="26"/>
        <v>0</v>
      </c>
      <c r="J55" s="5">
        <f t="shared" si="27"/>
        <v>0</v>
      </c>
      <c r="K55" s="5">
        <f t="shared" si="28"/>
        <v>0</v>
      </c>
      <c r="L55" s="5">
        <f t="shared" si="29"/>
        <v>0</v>
      </c>
      <c r="M55" s="5">
        <f t="shared" si="30"/>
        <v>0</v>
      </c>
      <c r="N55" s="5">
        <f t="shared" si="31"/>
        <v>0</v>
      </c>
      <c r="O55" s="5">
        <f t="shared" si="32"/>
        <v>0</v>
      </c>
      <c r="P55" s="5">
        <f t="shared" si="33"/>
        <v>0</v>
      </c>
      <c r="Q55" s="5">
        <f t="shared" si="34"/>
        <v>0</v>
      </c>
      <c r="R55" s="5">
        <f t="shared" si="35"/>
        <v>0</v>
      </c>
      <c r="S55" s="5">
        <f t="shared" si="36"/>
        <v>0</v>
      </c>
      <c r="T55" s="5">
        <f t="shared" si="37"/>
        <v>0</v>
      </c>
      <c r="U55" s="5">
        <f t="shared" si="38"/>
        <v>0</v>
      </c>
      <c r="V55" s="5">
        <f t="shared" si="39"/>
        <v>0</v>
      </c>
      <c r="W55" s="5">
        <f t="shared" si="40"/>
        <v>0</v>
      </c>
      <c r="Y55" s="64" t="e">
        <f>初期入力欄!#REF!</f>
        <v>#REF!</v>
      </c>
      <c r="Z55" s="64">
        <f>SUMIF(D3:W3,Y55,D55:W55)</f>
        <v>0</v>
      </c>
    </row>
    <row r="56" spans="1:48" x14ac:dyDescent="0.2">
      <c r="A56" s="17">
        <f t="shared" si="20"/>
        <v>53</v>
      </c>
      <c r="B56" s="5" t="e">
        <f>初期入力欄!#REF!</f>
        <v>#REF!</v>
      </c>
      <c r="C56" s="5" t="e">
        <f>初期入力欄!#REF!</f>
        <v>#REF!</v>
      </c>
      <c r="D56" s="5">
        <f t="shared" si="21"/>
        <v>0</v>
      </c>
      <c r="E56" s="5">
        <f t="shared" si="22"/>
        <v>0</v>
      </c>
      <c r="F56" s="5">
        <f t="shared" si="23"/>
        <v>0</v>
      </c>
      <c r="G56" s="5">
        <f t="shared" si="24"/>
        <v>0</v>
      </c>
      <c r="H56" s="5">
        <f t="shared" si="25"/>
        <v>0</v>
      </c>
      <c r="I56" s="5">
        <f t="shared" si="26"/>
        <v>0</v>
      </c>
      <c r="J56" s="5">
        <f t="shared" si="27"/>
        <v>0</v>
      </c>
      <c r="K56" s="5">
        <f t="shared" si="28"/>
        <v>0</v>
      </c>
      <c r="L56" s="5">
        <f t="shared" si="29"/>
        <v>0</v>
      </c>
      <c r="M56" s="5">
        <f t="shared" si="30"/>
        <v>0</v>
      </c>
      <c r="N56" s="5">
        <f t="shared" si="31"/>
        <v>0</v>
      </c>
      <c r="O56" s="5">
        <f t="shared" si="32"/>
        <v>0</v>
      </c>
      <c r="P56" s="5">
        <f t="shared" si="33"/>
        <v>0</v>
      </c>
      <c r="Q56" s="5">
        <f t="shared" si="34"/>
        <v>0</v>
      </c>
      <c r="R56" s="5">
        <f t="shared" si="35"/>
        <v>0</v>
      </c>
      <c r="S56" s="5">
        <f t="shared" si="36"/>
        <v>0</v>
      </c>
      <c r="T56" s="5">
        <f t="shared" si="37"/>
        <v>0</v>
      </c>
      <c r="U56" s="5">
        <f t="shared" si="38"/>
        <v>0</v>
      </c>
      <c r="V56" s="5">
        <f t="shared" si="39"/>
        <v>0</v>
      </c>
      <c r="W56" s="5">
        <f t="shared" si="40"/>
        <v>0</v>
      </c>
      <c r="Y56" s="64" t="e">
        <f>初期入力欄!#REF!</f>
        <v>#REF!</v>
      </c>
      <c r="Z56" s="64">
        <f>SUMIF(D3:W3,Y56,D56:W56)</f>
        <v>0</v>
      </c>
    </row>
    <row r="57" spans="1:48" x14ac:dyDescent="0.2">
      <c r="A57" s="17">
        <f t="shared" si="20"/>
        <v>54</v>
      </c>
      <c r="B57" s="5" t="e">
        <f>初期入力欄!#REF!</f>
        <v>#REF!</v>
      </c>
      <c r="C57" s="5" t="e">
        <f>初期入力欄!#REF!</f>
        <v>#REF!</v>
      </c>
      <c r="D57" s="5">
        <f t="shared" si="21"/>
        <v>0</v>
      </c>
      <c r="E57" s="5">
        <f t="shared" si="22"/>
        <v>0</v>
      </c>
      <c r="F57" s="5">
        <f t="shared" si="23"/>
        <v>0</v>
      </c>
      <c r="G57" s="5">
        <f t="shared" si="24"/>
        <v>0</v>
      </c>
      <c r="H57" s="5">
        <f t="shared" si="25"/>
        <v>0</v>
      </c>
      <c r="I57" s="5">
        <f t="shared" si="26"/>
        <v>0</v>
      </c>
      <c r="J57" s="5">
        <f t="shared" si="27"/>
        <v>0</v>
      </c>
      <c r="K57" s="5">
        <f t="shared" si="28"/>
        <v>0</v>
      </c>
      <c r="L57" s="5">
        <f t="shared" si="29"/>
        <v>0</v>
      </c>
      <c r="M57" s="5">
        <f t="shared" si="30"/>
        <v>0</v>
      </c>
      <c r="N57" s="5">
        <f t="shared" si="31"/>
        <v>0</v>
      </c>
      <c r="O57" s="5">
        <f t="shared" si="32"/>
        <v>0</v>
      </c>
      <c r="P57" s="5">
        <f t="shared" si="33"/>
        <v>0</v>
      </c>
      <c r="Q57" s="5">
        <f t="shared" si="34"/>
        <v>0</v>
      </c>
      <c r="R57" s="5">
        <f t="shared" si="35"/>
        <v>0</v>
      </c>
      <c r="S57" s="5">
        <f t="shared" si="36"/>
        <v>0</v>
      </c>
      <c r="T57" s="5">
        <f t="shared" si="37"/>
        <v>0</v>
      </c>
      <c r="U57" s="5">
        <f t="shared" si="38"/>
        <v>0</v>
      </c>
      <c r="V57" s="5">
        <f t="shared" si="39"/>
        <v>0</v>
      </c>
      <c r="W57" s="5">
        <f t="shared" si="40"/>
        <v>0</v>
      </c>
      <c r="Y57" s="64" t="e">
        <f>初期入力欄!#REF!</f>
        <v>#REF!</v>
      </c>
      <c r="Z57" s="64">
        <f>SUMIF(D3:W3,Y57,D57:W57)</f>
        <v>0</v>
      </c>
    </row>
    <row r="58" spans="1:48" x14ac:dyDescent="0.2">
      <c r="A58" s="17">
        <f t="shared" si="20"/>
        <v>55</v>
      </c>
      <c r="B58" s="5" t="e">
        <f>初期入力欄!#REF!</f>
        <v>#REF!</v>
      </c>
      <c r="C58" s="5" t="e">
        <f>初期入力欄!#REF!</f>
        <v>#REF!</v>
      </c>
      <c r="D58" s="5">
        <f t="shared" si="21"/>
        <v>0</v>
      </c>
      <c r="E58" s="5">
        <f t="shared" si="22"/>
        <v>0</v>
      </c>
      <c r="F58" s="5">
        <f t="shared" si="23"/>
        <v>0</v>
      </c>
      <c r="G58" s="5">
        <f t="shared" si="24"/>
        <v>0</v>
      </c>
      <c r="H58" s="5">
        <f t="shared" si="25"/>
        <v>0</v>
      </c>
      <c r="I58" s="5">
        <f t="shared" si="26"/>
        <v>0</v>
      </c>
      <c r="J58" s="5">
        <f t="shared" si="27"/>
        <v>0</v>
      </c>
      <c r="K58" s="5">
        <f t="shared" si="28"/>
        <v>0</v>
      </c>
      <c r="L58" s="5">
        <f t="shared" si="29"/>
        <v>0</v>
      </c>
      <c r="M58" s="5">
        <f t="shared" si="30"/>
        <v>0</v>
      </c>
      <c r="N58" s="5">
        <f t="shared" si="31"/>
        <v>0</v>
      </c>
      <c r="O58" s="5">
        <f t="shared" si="32"/>
        <v>0</v>
      </c>
      <c r="P58" s="5">
        <f t="shared" si="33"/>
        <v>0</v>
      </c>
      <c r="Q58" s="5">
        <f t="shared" si="34"/>
        <v>0</v>
      </c>
      <c r="R58" s="5">
        <f t="shared" si="35"/>
        <v>0</v>
      </c>
      <c r="S58" s="5">
        <f t="shared" si="36"/>
        <v>0</v>
      </c>
      <c r="T58" s="5">
        <f t="shared" si="37"/>
        <v>0</v>
      </c>
      <c r="U58" s="5">
        <f t="shared" si="38"/>
        <v>0</v>
      </c>
      <c r="V58" s="5">
        <f t="shared" si="39"/>
        <v>0</v>
      </c>
      <c r="W58" s="5">
        <f t="shared" si="40"/>
        <v>0</v>
      </c>
      <c r="Y58" s="64" t="e">
        <f>初期入力欄!#REF!</f>
        <v>#REF!</v>
      </c>
      <c r="Z58" s="64">
        <f>SUMIF(D3:W3,Y58,D58:W58)</f>
        <v>0</v>
      </c>
    </row>
    <row r="59" spans="1:48" x14ac:dyDescent="0.2">
      <c r="A59" s="17">
        <f t="shared" si="20"/>
        <v>56</v>
      </c>
      <c r="B59" s="5" t="e">
        <f>初期入力欄!#REF!</f>
        <v>#REF!</v>
      </c>
      <c r="C59" s="5" t="e">
        <f>初期入力欄!#REF!</f>
        <v>#REF!</v>
      </c>
      <c r="D59" s="5">
        <f t="shared" si="21"/>
        <v>0</v>
      </c>
      <c r="E59" s="5">
        <f t="shared" si="22"/>
        <v>0</v>
      </c>
      <c r="F59" s="5">
        <f t="shared" si="23"/>
        <v>0</v>
      </c>
      <c r="G59" s="5">
        <f t="shared" si="24"/>
        <v>0</v>
      </c>
      <c r="H59" s="5">
        <f t="shared" si="25"/>
        <v>0</v>
      </c>
      <c r="I59" s="5">
        <f t="shared" si="26"/>
        <v>0</v>
      </c>
      <c r="J59" s="5">
        <f t="shared" si="27"/>
        <v>0</v>
      </c>
      <c r="K59" s="5">
        <f t="shared" si="28"/>
        <v>0</v>
      </c>
      <c r="L59" s="5">
        <f t="shared" si="29"/>
        <v>0</v>
      </c>
      <c r="M59" s="5">
        <f t="shared" si="30"/>
        <v>0</v>
      </c>
      <c r="N59" s="5">
        <f t="shared" si="31"/>
        <v>0</v>
      </c>
      <c r="O59" s="5">
        <f t="shared" si="32"/>
        <v>0</v>
      </c>
      <c r="P59" s="5">
        <f t="shared" si="33"/>
        <v>0</v>
      </c>
      <c r="Q59" s="5">
        <f t="shared" si="34"/>
        <v>0</v>
      </c>
      <c r="R59" s="5">
        <f t="shared" si="35"/>
        <v>0</v>
      </c>
      <c r="S59" s="5">
        <f t="shared" si="36"/>
        <v>0</v>
      </c>
      <c r="T59" s="5">
        <f t="shared" si="37"/>
        <v>0</v>
      </c>
      <c r="U59" s="5">
        <f t="shared" si="38"/>
        <v>0</v>
      </c>
      <c r="V59" s="5">
        <f t="shared" si="39"/>
        <v>0</v>
      </c>
      <c r="W59" s="5">
        <f t="shared" si="40"/>
        <v>0</v>
      </c>
      <c r="Y59" s="64" t="e">
        <f>初期入力欄!#REF!</f>
        <v>#REF!</v>
      </c>
      <c r="Z59" s="64">
        <f>SUMIF(D3:W3,Y59,D59:W59)</f>
        <v>0</v>
      </c>
    </row>
    <row r="60" spans="1:48" x14ac:dyDescent="0.2">
      <c r="A60" s="17">
        <f t="shared" si="20"/>
        <v>57</v>
      </c>
      <c r="B60" s="5" t="e">
        <f>初期入力欄!#REF!</f>
        <v>#REF!</v>
      </c>
      <c r="C60" s="5" t="e">
        <f>初期入力欄!#REF!</f>
        <v>#REF!</v>
      </c>
      <c r="D60" s="5">
        <f t="shared" si="21"/>
        <v>0</v>
      </c>
      <c r="E60" s="5">
        <f t="shared" si="22"/>
        <v>0</v>
      </c>
      <c r="F60" s="5">
        <f t="shared" si="23"/>
        <v>0</v>
      </c>
      <c r="G60" s="5">
        <f t="shared" si="24"/>
        <v>0</v>
      </c>
      <c r="H60" s="5">
        <f t="shared" si="25"/>
        <v>0</v>
      </c>
      <c r="I60" s="5">
        <f t="shared" si="26"/>
        <v>0</v>
      </c>
      <c r="J60" s="5">
        <f t="shared" si="27"/>
        <v>0</v>
      </c>
      <c r="K60" s="5">
        <f t="shared" si="28"/>
        <v>0</v>
      </c>
      <c r="L60" s="5">
        <f t="shared" si="29"/>
        <v>0</v>
      </c>
      <c r="M60" s="5">
        <f t="shared" si="30"/>
        <v>0</v>
      </c>
      <c r="N60" s="5">
        <f t="shared" si="31"/>
        <v>0</v>
      </c>
      <c r="O60" s="5">
        <f t="shared" si="32"/>
        <v>0</v>
      </c>
      <c r="P60" s="5">
        <f t="shared" si="33"/>
        <v>0</v>
      </c>
      <c r="Q60" s="5">
        <f t="shared" si="34"/>
        <v>0</v>
      </c>
      <c r="R60" s="5">
        <f t="shared" si="35"/>
        <v>0</v>
      </c>
      <c r="S60" s="5">
        <f t="shared" si="36"/>
        <v>0</v>
      </c>
      <c r="T60" s="5">
        <f t="shared" si="37"/>
        <v>0</v>
      </c>
      <c r="U60" s="5">
        <f t="shared" si="38"/>
        <v>0</v>
      </c>
      <c r="V60" s="5">
        <f t="shared" si="39"/>
        <v>0</v>
      </c>
      <c r="W60" s="5">
        <f t="shared" si="40"/>
        <v>0</v>
      </c>
      <c r="Y60" s="64" t="e">
        <f>初期入力欄!#REF!</f>
        <v>#REF!</v>
      </c>
      <c r="Z60" s="64">
        <f>SUMIF(D3:W3,Y60,D60:W60)</f>
        <v>0</v>
      </c>
    </row>
    <row r="61" spans="1:48" x14ac:dyDescent="0.2">
      <c r="A61" s="17">
        <f t="shared" si="20"/>
        <v>58</v>
      </c>
      <c r="B61" s="5" t="e">
        <f>初期入力欄!#REF!</f>
        <v>#REF!</v>
      </c>
      <c r="C61" s="5" t="e">
        <f>初期入力欄!#REF!</f>
        <v>#REF!</v>
      </c>
      <c r="D61" s="5">
        <f t="shared" si="21"/>
        <v>0</v>
      </c>
      <c r="E61" s="5">
        <f t="shared" si="22"/>
        <v>0</v>
      </c>
      <c r="F61" s="5">
        <f t="shared" si="23"/>
        <v>0</v>
      </c>
      <c r="G61" s="5">
        <f t="shared" si="24"/>
        <v>0</v>
      </c>
      <c r="H61" s="5">
        <f t="shared" si="25"/>
        <v>0</v>
      </c>
      <c r="I61" s="5">
        <f t="shared" si="26"/>
        <v>0</v>
      </c>
      <c r="J61" s="5">
        <f t="shared" si="27"/>
        <v>0</v>
      </c>
      <c r="K61" s="5">
        <f t="shared" si="28"/>
        <v>0</v>
      </c>
      <c r="L61" s="5">
        <f t="shared" si="29"/>
        <v>0</v>
      </c>
      <c r="M61" s="5">
        <f t="shared" si="30"/>
        <v>0</v>
      </c>
      <c r="N61" s="5">
        <f t="shared" si="31"/>
        <v>0</v>
      </c>
      <c r="O61" s="5">
        <f t="shared" si="32"/>
        <v>0</v>
      </c>
      <c r="P61" s="5">
        <f t="shared" si="33"/>
        <v>0</v>
      </c>
      <c r="Q61" s="5">
        <f t="shared" si="34"/>
        <v>0</v>
      </c>
      <c r="R61" s="5">
        <f t="shared" si="35"/>
        <v>0</v>
      </c>
      <c r="S61" s="5">
        <f t="shared" si="36"/>
        <v>0</v>
      </c>
      <c r="T61" s="5">
        <f t="shared" si="37"/>
        <v>0</v>
      </c>
      <c r="U61" s="5">
        <f t="shared" si="38"/>
        <v>0</v>
      </c>
      <c r="V61" s="5">
        <f t="shared" si="39"/>
        <v>0</v>
      </c>
      <c r="W61" s="5">
        <f t="shared" si="40"/>
        <v>0</v>
      </c>
      <c r="Y61" s="64" t="e">
        <f>初期入力欄!#REF!</f>
        <v>#REF!</v>
      </c>
      <c r="Z61" s="64">
        <f>SUMIF(D3:W3,Y61,D61:W61)</f>
        <v>0</v>
      </c>
    </row>
    <row r="62" spans="1:48" x14ac:dyDescent="0.2">
      <c r="A62" s="17">
        <f t="shared" si="20"/>
        <v>59</v>
      </c>
      <c r="B62" s="5" t="e">
        <f>初期入力欄!#REF!</f>
        <v>#REF!</v>
      </c>
      <c r="C62" s="5" t="e">
        <f>初期入力欄!#REF!</f>
        <v>#REF!</v>
      </c>
      <c r="D62" s="5">
        <f t="shared" si="21"/>
        <v>0</v>
      </c>
      <c r="E62" s="5">
        <f t="shared" si="22"/>
        <v>0</v>
      </c>
      <c r="F62" s="5">
        <f t="shared" si="23"/>
        <v>0</v>
      </c>
      <c r="G62" s="5">
        <f t="shared" si="24"/>
        <v>0</v>
      </c>
      <c r="H62" s="5">
        <f t="shared" si="25"/>
        <v>0</v>
      </c>
      <c r="I62" s="5">
        <f t="shared" si="26"/>
        <v>0</v>
      </c>
      <c r="J62" s="5">
        <f t="shared" si="27"/>
        <v>0</v>
      </c>
      <c r="K62" s="5">
        <f t="shared" si="28"/>
        <v>0</v>
      </c>
      <c r="L62" s="5">
        <f t="shared" si="29"/>
        <v>0</v>
      </c>
      <c r="M62" s="5">
        <f t="shared" si="30"/>
        <v>0</v>
      </c>
      <c r="N62" s="5">
        <f t="shared" si="31"/>
        <v>0</v>
      </c>
      <c r="O62" s="5">
        <f t="shared" si="32"/>
        <v>0</v>
      </c>
      <c r="P62" s="5">
        <f t="shared" si="33"/>
        <v>0</v>
      </c>
      <c r="Q62" s="5">
        <f t="shared" si="34"/>
        <v>0</v>
      </c>
      <c r="R62" s="5">
        <f t="shared" si="35"/>
        <v>0</v>
      </c>
      <c r="S62" s="5">
        <f t="shared" si="36"/>
        <v>0</v>
      </c>
      <c r="T62" s="5">
        <f t="shared" si="37"/>
        <v>0</v>
      </c>
      <c r="U62" s="5">
        <f t="shared" si="38"/>
        <v>0</v>
      </c>
      <c r="V62" s="5">
        <f t="shared" si="39"/>
        <v>0</v>
      </c>
      <c r="W62" s="5">
        <f t="shared" si="40"/>
        <v>0</v>
      </c>
      <c r="Y62" s="64" t="e">
        <f>初期入力欄!#REF!</f>
        <v>#REF!</v>
      </c>
      <c r="Z62" s="64">
        <f>SUMIF(D3:W3,Y62,D62:W62)</f>
        <v>0</v>
      </c>
    </row>
    <row r="63" spans="1:48" x14ac:dyDescent="0.2">
      <c r="A63" s="17">
        <f t="shared" si="20"/>
        <v>60</v>
      </c>
      <c r="B63" s="5" t="e">
        <f>初期入力欄!#REF!</f>
        <v>#REF!</v>
      </c>
      <c r="C63" s="5" t="e">
        <f>初期入力欄!#REF!</f>
        <v>#REF!</v>
      </c>
      <c r="D63" s="5">
        <f t="shared" si="21"/>
        <v>0</v>
      </c>
      <c r="E63" s="5">
        <f t="shared" si="22"/>
        <v>0</v>
      </c>
      <c r="F63" s="5">
        <f t="shared" si="23"/>
        <v>0</v>
      </c>
      <c r="G63" s="5">
        <f t="shared" si="24"/>
        <v>0</v>
      </c>
      <c r="H63" s="5">
        <f t="shared" si="25"/>
        <v>0</v>
      </c>
      <c r="I63" s="5">
        <f t="shared" si="26"/>
        <v>0</v>
      </c>
      <c r="J63" s="5">
        <f t="shared" si="27"/>
        <v>0</v>
      </c>
      <c r="K63" s="5">
        <f t="shared" si="28"/>
        <v>0</v>
      </c>
      <c r="L63" s="5">
        <f t="shared" si="29"/>
        <v>0</v>
      </c>
      <c r="M63" s="5">
        <f t="shared" si="30"/>
        <v>0</v>
      </c>
      <c r="N63" s="5">
        <f t="shared" si="31"/>
        <v>0</v>
      </c>
      <c r="O63" s="5">
        <f t="shared" si="32"/>
        <v>0</v>
      </c>
      <c r="P63" s="5">
        <f t="shared" si="33"/>
        <v>0</v>
      </c>
      <c r="Q63" s="5">
        <f t="shared" si="34"/>
        <v>0</v>
      </c>
      <c r="R63" s="5">
        <f t="shared" si="35"/>
        <v>0</v>
      </c>
      <c r="S63" s="5">
        <f t="shared" si="36"/>
        <v>0</v>
      </c>
      <c r="T63" s="5">
        <f t="shared" si="37"/>
        <v>0</v>
      </c>
      <c r="U63" s="5">
        <f t="shared" si="38"/>
        <v>0</v>
      </c>
      <c r="V63" s="5">
        <f t="shared" si="39"/>
        <v>0</v>
      </c>
      <c r="W63" s="5">
        <f t="shared" si="40"/>
        <v>0</v>
      </c>
      <c r="Y63" s="64" t="e">
        <f>初期入力欄!#REF!</f>
        <v>#REF!</v>
      </c>
      <c r="Z63" s="64">
        <f>SUMIF(D3:W3,Y63,D63:W63)</f>
        <v>0</v>
      </c>
    </row>
    <row r="64" spans="1:48" x14ac:dyDescent="0.2">
      <c r="A64" s="17">
        <f t="shared" si="20"/>
        <v>61</v>
      </c>
      <c r="B64" s="5" t="e">
        <f>初期入力欄!#REF!</f>
        <v>#REF!</v>
      </c>
      <c r="C64" s="5" t="e">
        <f>初期入力欄!#REF!</f>
        <v>#REF!</v>
      </c>
      <c r="D64" s="5">
        <f t="shared" si="21"/>
        <v>0</v>
      </c>
      <c r="E64" s="5">
        <f t="shared" si="22"/>
        <v>0</v>
      </c>
      <c r="F64" s="5">
        <f t="shared" si="23"/>
        <v>0</v>
      </c>
      <c r="G64" s="5">
        <f t="shared" si="24"/>
        <v>0</v>
      </c>
      <c r="H64" s="5">
        <f t="shared" si="25"/>
        <v>0</v>
      </c>
      <c r="I64" s="5">
        <f t="shared" si="26"/>
        <v>0</v>
      </c>
      <c r="J64" s="5">
        <f t="shared" si="27"/>
        <v>0</v>
      </c>
      <c r="K64" s="5">
        <f t="shared" si="28"/>
        <v>0</v>
      </c>
      <c r="L64" s="5">
        <f t="shared" si="29"/>
        <v>0</v>
      </c>
      <c r="M64" s="5">
        <f t="shared" si="30"/>
        <v>0</v>
      </c>
      <c r="N64" s="5">
        <f t="shared" si="31"/>
        <v>0</v>
      </c>
      <c r="O64" s="5">
        <f t="shared" si="32"/>
        <v>0</v>
      </c>
      <c r="P64" s="5">
        <f t="shared" si="33"/>
        <v>0</v>
      </c>
      <c r="Q64" s="5">
        <f t="shared" si="34"/>
        <v>0</v>
      </c>
      <c r="R64" s="5">
        <f t="shared" si="35"/>
        <v>0</v>
      </c>
      <c r="S64" s="5">
        <f t="shared" si="36"/>
        <v>0</v>
      </c>
      <c r="T64" s="5">
        <f t="shared" si="37"/>
        <v>0</v>
      </c>
      <c r="U64" s="5">
        <f t="shared" si="38"/>
        <v>0</v>
      </c>
      <c r="V64" s="5">
        <f t="shared" si="39"/>
        <v>0</v>
      </c>
      <c r="W64" s="5">
        <f t="shared" si="40"/>
        <v>0</v>
      </c>
      <c r="Y64" s="64" t="e">
        <f>初期入力欄!#REF!</f>
        <v>#REF!</v>
      </c>
      <c r="Z64" s="64">
        <f>SUMIF(D3:W3,Y64,D64:W64)</f>
        <v>0</v>
      </c>
    </row>
    <row r="65" spans="1:26" x14ac:dyDescent="0.2">
      <c r="A65" s="17">
        <f t="shared" si="20"/>
        <v>62</v>
      </c>
      <c r="B65" s="5" t="e">
        <f>初期入力欄!#REF!</f>
        <v>#REF!</v>
      </c>
      <c r="C65" s="5" t="e">
        <f>初期入力欄!#REF!</f>
        <v>#REF!</v>
      </c>
      <c r="D65" s="5">
        <f t="shared" si="21"/>
        <v>0</v>
      </c>
      <c r="E65" s="5">
        <f t="shared" si="22"/>
        <v>0</v>
      </c>
      <c r="F65" s="5">
        <f t="shared" si="23"/>
        <v>0</v>
      </c>
      <c r="G65" s="5">
        <f t="shared" si="24"/>
        <v>0</v>
      </c>
      <c r="H65" s="5">
        <f t="shared" si="25"/>
        <v>0</v>
      </c>
      <c r="I65" s="5">
        <f t="shared" si="26"/>
        <v>0</v>
      </c>
      <c r="J65" s="5">
        <f t="shared" si="27"/>
        <v>0</v>
      </c>
      <c r="K65" s="5">
        <f t="shared" si="28"/>
        <v>0</v>
      </c>
      <c r="L65" s="5">
        <f t="shared" si="29"/>
        <v>0</v>
      </c>
      <c r="M65" s="5">
        <f t="shared" si="30"/>
        <v>0</v>
      </c>
      <c r="N65" s="5">
        <f t="shared" si="31"/>
        <v>0</v>
      </c>
      <c r="O65" s="5">
        <f t="shared" si="32"/>
        <v>0</v>
      </c>
      <c r="P65" s="5">
        <f t="shared" si="33"/>
        <v>0</v>
      </c>
      <c r="Q65" s="5">
        <f t="shared" si="34"/>
        <v>0</v>
      </c>
      <c r="R65" s="5">
        <f t="shared" si="35"/>
        <v>0</v>
      </c>
      <c r="S65" s="5">
        <f t="shared" si="36"/>
        <v>0</v>
      </c>
      <c r="T65" s="5">
        <f t="shared" si="37"/>
        <v>0</v>
      </c>
      <c r="U65" s="5">
        <f t="shared" si="38"/>
        <v>0</v>
      </c>
      <c r="V65" s="5">
        <f t="shared" si="39"/>
        <v>0</v>
      </c>
      <c r="W65" s="5">
        <f t="shared" si="40"/>
        <v>0</v>
      </c>
      <c r="Y65" s="64" t="e">
        <f>初期入力欄!#REF!</f>
        <v>#REF!</v>
      </c>
      <c r="Z65" s="64">
        <f>SUMIF(D3:W3,Y65,D65:W65)</f>
        <v>0</v>
      </c>
    </row>
    <row r="66" spans="1:26" x14ac:dyDescent="0.2">
      <c r="A66" s="17">
        <f t="shared" si="20"/>
        <v>63</v>
      </c>
      <c r="B66" s="5" t="e">
        <f>初期入力欄!#REF!</f>
        <v>#REF!</v>
      </c>
      <c r="C66" s="5" t="e">
        <f>初期入力欄!#REF!</f>
        <v>#REF!</v>
      </c>
      <c r="D66" s="5">
        <f t="shared" si="21"/>
        <v>0</v>
      </c>
      <c r="E66" s="5">
        <f t="shared" si="22"/>
        <v>0</v>
      </c>
      <c r="F66" s="5">
        <f t="shared" si="23"/>
        <v>0</v>
      </c>
      <c r="G66" s="5">
        <f t="shared" si="24"/>
        <v>0</v>
      </c>
      <c r="H66" s="5">
        <f t="shared" si="25"/>
        <v>0</v>
      </c>
      <c r="I66" s="5">
        <f t="shared" si="26"/>
        <v>0</v>
      </c>
      <c r="J66" s="5">
        <f t="shared" si="27"/>
        <v>0</v>
      </c>
      <c r="K66" s="5">
        <f t="shared" si="28"/>
        <v>0</v>
      </c>
      <c r="L66" s="5">
        <f t="shared" si="29"/>
        <v>0</v>
      </c>
      <c r="M66" s="5">
        <f t="shared" si="30"/>
        <v>0</v>
      </c>
      <c r="N66" s="5">
        <f t="shared" si="31"/>
        <v>0</v>
      </c>
      <c r="O66" s="5">
        <f t="shared" si="32"/>
        <v>0</v>
      </c>
      <c r="P66" s="5">
        <f t="shared" si="33"/>
        <v>0</v>
      </c>
      <c r="Q66" s="5">
        <f t="shared" si="34"/>
        <v>0</v>
      </c>
      <c r="R66" s="5">
        <f t="shared" si="35"/>
        <v>0</v>
      </c>
      <c r="S66" s="5">
        <f t="shared" si="36"/>
        <v>0</v>
      </c>
      <c r="T66" s="5">
        <f t="shared" si="37"/>
        <v>0</v>
      </c>
      <c r="U66" s="5">
        <f t="shared" si="38"/>
        <v>0</v>
      </c>
      <c r="V66" s="5">
        <f t="shared" si="39"/>
        <v>0</v>
      </c>
      <c r="W66" s="5">
        <f t="shared" si="40"/>
        <v>0</v>
      </c>
      <c r="Y66" s="64" t="e">
        <f>初期入力欄!#REF!</f>
        <v>#REF!</v>
      </c>
      <c r="Z66" s="64">
        <f>SUMIF(D3:W3,Y66,D66:W66)</f>
        <v>0</v>
      </c>
    </row>
    <row r="67" spans="1:26" x14ac:dyDescent="0.2">
      <c r="A67" s="17">
        <f t="shared" si="20"/>
        <v>64</v>
      </c>
      <c r="B67" s="5" t="e">
        <f>初期入力欄!#REF!</f>
        <v>#REF!</v>
      </c>
      <c r="C67" s="5" t="e">
        <f>初期入力欄!#REF!</f>
        <v>#REF!</v>
      </c>
      <c r="D67" s="5">
        <f t="shared" si="21"/>
        <v>0</v>
      </c>
      <c r="E67" s="5">
        <f t="shared" si="22"/>
        <v>0</v>
      </c>
      <c r="F67" s="5">
        <f t="shared" si="23"/>
        <v>0</v>
      </c>
      <c r="G67" s="5">
        <f t="shared" si="24"/>
        <v>0</v>
      </c>
      <c r="H67" s="5">
        <f t="shared" si="25"/>
        <v>0</v>
      </c>
      <c r="I67" s="5">
        <f t="shared" si="26"/>
        <v>0</v>
      </c>
      <c r="J67" s="5">
        <f t="shared" si="27"/>
        <v>0</v>
      </c>
      <c r="K67" s="5">
        <f t="shared" si="28"/>
        <v>0</v>
      </c>
      <c r="L67" s="5">
        <f t="shared" si="29"/>
        <v>0</v>
      </c>
      <c r="M67" s="5">
        <f t="shared" si="30"/>
        <v>0</v>
      </c>
      <c r="N67" s="5">
        <f t="shared" si="31"/>
        <v>0</v>
      </c>
      <c r="O67" s="5">
        <f t="shared" si="32"/>
        <v>0</v>
      </c>
      <c r="P67" s="5">
        <f t="shared" si="33"/>
        <v>0</v>
      </c>
      <c r="Q67" s="5">
        <f t="shared" si="34"/>
        <v>0</v>
      </c>
      <c r="R67" s="5">
        <f t="shared" si="35"/>
        <v>0</v>
      </c>
      <c r="S67" s="5">
        <f t="shared" si="36"/>
        <v>0</v>
      </c>
      <c r="T67" s="5">
        <f t="shared" si="37"/>
        <v>0</v>
      </c>
      <c r="U67" s="5">
        <f t="shared" si="38"/>
        <v>0</v>
      </c>
      <c r="V67" s="5">
        <f t="shared" si="39"/>
        <v>0</v>
      </c>
      <c r="W67" s="5">
        <f t="shared" si="40"/>
        <v>0</v>
      </c>
      <c r="Y67" s="64" t="e">
        <f>初期入力欄!#REF!</f>
        <v>#REF!</v>
      </c>
      <c r="Z67" s="64">
        <f>SUMIF(D3:W3,Y67,D67:W67)</f>
        <v>0</v>
      </c>
    </row>
    <row r="68" spans="1:26" x14ac:dyDescent="0.2">
      <c r="A68" s="17">
        <f t="shared" si="20"/>
        <v>65</v>
      </c>
      <c r="B68" s="5" t="e">
        <f>初期入力欄!#REF!</f>
        <v>#REF!</v>
      </c>
      <c r="C68" s="5" t="e">
        <f>初期入力欄!#REF!</f>
        <v>#REF!</v>
      </c>
      <c r="D68" s="5">
        <f t="shared" ref="D68:D99" si="41">SUMIF(AB:AB,C:C,AC:AC)</f>
        <v>0</v>
      </c>
      <c r="E68" s="5">
        <f t="shared" ref="E68:E103" si="42">SUMIF(AB:AB,C:C,AD:AD)</f>
        <v>0</v>
      </c>
      <c r="F68" s="5">
        <f t="shared" ref="F68:F103" si="43">SUMIF(AB:AB,C:C,AE:AE)</f>
        <v>0</v>
      </c>
      <c r="G68" s="5">
        <f t="shared" ref="G68:G103" si="44">SUMIF(AB:AB,C:C,AF:AF)</f>
        <v>0</v>
      </c>
      <c r="H68" s="5">
        <f t="shared" ref="H68:H103" si="45">SUMIF(AB:AB,C:C,AG:AG)</f>
        <v>0</v>
      </c>
      <c r="I68" s="5">
        <f t="shared" ref="I68:I103" si="46">SUMIF(AB:AB,C:C,AH:AH)</f>
        <v>0</v>
      </c>
      <c r="J68" s="5">
        <f t="shared" ref="J68:J103" si="47">SUMIF(AB:AB,C:C,AI:AI)</f>
        <v>0</v>
      </c>
      <c r="K68" s="5">
        <f t="shared" ref="K68:K103" si="48">SUMIF(AB:AB,C:C,AJ:AJ)</f>
        <v>0</v>
      </c>
      <c r="L68" s="5">
        <f t="shared" ref="L68:L103" si="49">SUMIF(AB:AB,C:C,AK:AK)</f>
        <v>0</v>
      </c>
      <c r="M68" s="5">
        <f t="shared" ref="M68:M103" si="50">SUMIF(AB:AB,C:C,AL:AL)</f>
        <v>0</v>
      </c>
      <c r="N68" s="5">
        <f t="shared" ref="N68:N103" si="51">SUMIF(AB:AB,C:C,AM:AM)</f>
        <v>0</v>
      </c>
      <c r="O68" s="5">
        <f t="shared" ref="O68:O103" si="52">SUMIF(AB:AB,C:C,AN:AN)</f>
        <v>0</v>
      </c>
      <c r="P68" s="5">
        <f t="shared" ref="P68:P103" si="53">SUMIF(AB:AB,C:C,AO:AO)</f>
        <v>0</v>
      </c>
      <c r="Q68" s="5">
        <f t="shared" ref="Q68:Q103" si="54">SUMIF(AB:AB,C:C,AP:AP)</f>
        <v>0</v>
      </c>
      <c r="R68" s="5">
        <f t="shared" ref="R68:R103" si="55">SUMIF(AB:AB,C:C,AQ:AQ)</f>
        <v>0</v>
      </c>
      <c r="S68" s="5">
        <f t="shared" ref="S68:S103" si="56">SUMIF(AB:AB,C:C,AR:AR)</f>
        <v>0</v>
      </c>
      <c r="T68" s="5">
        <f t="shared" ref="T68:T103" si="57">SUMIF(AB:AB,C:C,AS:AS)</f>
        <v>0</v>
      </c>
      <c r="U68" s="5">
        <f t="shared" ref="U68:U103" si="58">SUMIF(AB:AB,C:C,AT:AT)</f>
        <v>0</v>
      </c>
      <c r="V68" s="5">
        <f t="shared" ref="V68:V103" si="59">SUMIF(AB:AB,C:C,AU:AU)</f>
        <v>0</v>
      </c>
      <c r="W68" s="5">
        <f t="shared" ref="W68:W103" si="60">SUMIF(AB:AB,C:C,AV:AV)</f>
        <v>0</v>
      </c>
      <c r="Y68" s="64" t="e">
        <f>初期入力欄!#REF!</f>
        <v>#REF!</v>
      </c>
      <c r="Z68" s="64">
        <f>SUMIF(D3:W3,Y68,D68:W68)</f>
        <v>0</v>
      </c>
    </row>
    <row r="69" spans="1:26" x14ac:dyDescent="0.2">
      <c r="A69" s="17">
        <f t="shared" si="20"/>
        <v>66</v>
      </c>
      <c r="B69" s="5" t="e">
        <f>初期入力欄!#REF!</f>
        <v>#REF!</v>
      </c>
      <c r="C69" s="5" t="e">
        <f>初期入力欄!#REF!</f>
        <v>#REF!</v>
      </c>
      <c r="D69" s="5">
        <f t="shared" si="41"/>
        <v>0</v>
      </c>
      <c r="E69" s="5">
        <f t="shared" si="42"/>
        <v>0</v>
      </c>
      <c r="F69" s="5">
        <f t="shared" si="43"/>
        <v>0</v>
      </c>
      <c r="G69" s="5">
        <f t="shared" si="44"/>
        <v>0</v>
      </c>
      <c r="H69" s="5">
        <f t="shared" si="45"/>
        <v>0</v>
      </c>
      <c r="I69" s="5">
        <f t="shared" si="46"/>
        <v>0</v>
      </c>
      <c r="J69" s="5">
        <f t="shared" si="47"/>
        <v>0</v>
      </c>
      <c r="K69" s="5">
        <f t="shared" si="48"/>
        <v>0</v>
      </c>
      <c r="L69" s="5">
        <f t="shared" si="49"/>
        <v>0</v>
      </c>
      <c r="M69" s="5">
        <f t="shared" si="50"/>
        <v>0</v>
      </c>
      <c r="N69" s="5">
        <f t="shared" si="51"/>
        <v>0</v>
      </c>
      <c r="O69" s="5">
        <f t="shared" si="52"/>
        <v>0</v>
      </c>
      <c r="P69" s="5">
        <f t="shared" si="53"/>
        <v>0</v>
      </c>
      <c r="Q69" s="5">
        <f t="shared" si="54"/>
        <v>0</v>
      </c>
      <c r="R69" s="5">
        <f t="shared" si="55"/>
        <v>0</v>
      </c>
      <c r="S69" s="5">
        <f t="shared" si="56"/>
        <v>0</v>
      </c>
      <c r="T69" s="5">
        <f t="shared" si="57"/>
        <v>0</v>
      </c>
      <c r="U69" s="5">
        <f t="shared" si="58"/>
        <v>0</v>
      </c>
      <c r="V69" s="5">
        <f t="shared" si="59"/>
        <v>0</v>
      </c>
      <c r="W69" s="5">
        <f t="shared" si="60"/>
        <v>0</v>
      </c>
      <c r="Y69" s="64" t="e">
        <f>初期入力欄!#REF!</f>
        <v>#REF!</v>
      </c>
      <c r="Z69" s="64">
        <f>SUMIF(D3:W3,Y69,D69:W69)</f>
        <v>0</v>
      </c>
    </row>
    <row r="70" spans="1:26" x14ac:dyDescent="0.2">
      <c r="A70" s="17">
        <f t="shared" ref="A70:A103" si="61">SUM(A69)+1</f>
        <v>67</v>
      </c>
      <c r="B70" s="5" t="e">
        <f>初期入力欄!#REF!</f>
        <v>#REF!</v>
      </c>
      <c r="C70" s="5" t="e">
        <f>初期入力欄!#REF!</f>
        <v>#REF!</v>
      </c>
      <c r="D70" s="5">
        <f t="shared" si="41"/>
        <v>0</v>
      </c>
      <c r="E70" s="5">
        <f t="shared" si="42"/>
        <v>0</v>
      </c>
      <c r="F70" s="5">
        <f t="shared" si="43"/>
        <v>0</v>
      </c>
      <c r="G70" s="5">
        <f t="shared" si="44"/>
        <v>0</v>
      </c>
      <c r="H70" s="5">
        <f t="shared" si="45"/>
        <v>0</v>
      </c>
      <c r="I70" s="5">
        <f t="shared" si="46"/>
        <v>0</v>
      </c>
      <c r="J70" s="5">
        <f t="shared" si="47"/>
        <v>0</v>
      </c>
      <c r="K70" s="5">
        <f t="shared" si="48"/>
        <v>0</v>
      </c>
      <c r="L70" s="5">
        <f t="shared" si="49"/>
        <v>0</v>
      </c>
      <c r="M70" s="5">
        <f t="shared" si="50"/>
        <v>0</v>
      </c>
      <c r="N70" s="5">
        <f t="shared" si="51"/>
        <v>0</v>
      </c>
      <c r="O70" s="5">
        <f t="shared" si="52"/>
        <v>0</v>
      </c>
      <c r="P70" s="5">
        <f t="shared" si="53"/>
        <v>0</v>
      </c>
      <c r="Q70" s="5">
        <f t="shared" si="54"/>
        <v>0</v>
      </c>
      <c r="R70" s="5">
        <f t="shared" si="55"/>
        <v>0</v>
      </c>
      <c r="S70" s="5">
        <f t="shared" si="56"/>
        <v>0</v>
      </c>
      <c r="T70" s="5">
        <f t="shared" si="57"/>
        <v>0</v>
      </c>
      <c r="U70" s="5">
        <f t="shared" si="58"/>
        <v>0</v>
      </c>
      <c r="V70" s="5">
        <f t="shared" si="59"/>
        <v>0</v>
      </c>
      <c r="W70" s="5">
        <f t="shared" si="60"/>
        <v>0</v>
      </c>
      <c r="Y70" s="64" t="e">
        <f>初期入力欄!#REF!</f>
        <v>#REF!</v>
      </c>
      <c r="Z70" s="64">
        <f>SUMIF(D3:W3,Y70,D70:W70)</f>
        <v>0</v>
      </c>
    </row>
    <row r="71" spans="1:26" x14ac:dyDescent="0.2">
      <c r="A71" s="17">
        <f t="shared" si="61"/>
        <v>68</v>
      </c>
      <c r="B71" s="5" t="e">
        <f>初期入力欄!#REF!</f>
        <v>#REF!</v>
      </c>
      <c r="C71" s="5" t="e">
        <f>初期入力欄!#REF!</f>
        <v>#REF!</v>
      </c>
      <c r="D71" s="5">
        <f t="shared" si="41"/>
        <v>0</v>
      </c>
      <c r="E71" s="5">
        <f t="shared" si="42"/>
        <v>0</v>
      </c>
      <c r="F71" s="5">
        <f t="shared" si="43"/>
        <v>0</v>
      </c>
      <c r="G71" s="5">
        <f t="shared" si="44"/>
        <v>0</v>
      </c>
      <c r="H71" s="5">
        <f t="shared" si="45"/>
        <v>0</v>
      </c>
      <c r="I71" s="5">
        <f t="shared" si="46"/>
        <v>0</v>
      </c>
      <c r="J71" s="5">
        <f t="shared" si="47"/>
        <v>0</v>
      </c>
      <c r="K71" s="5">
        <f t="shared" si="48"/>
        <v>0</v>
      </c>
      <c r="L71" s="5">
        <f t="shared" si="49"/>
        <v>0</v>
      </c>
      <c r="M71" s="5">
        <f t="shared" si="50"/>
        <v>0</v>
      </c>
      <c r="N71" s="5">
        <f t="shared" si="51"/>
        <v>0</v>
      </c>
      <c r="O71" s="5">
        <f t="shared" si="52"/>
        <v>0</v>
      </c>
      <c r="P71" s="5">
        <f t="shared" si="53"/>
        <v>0</v>
      </c>
      <c r="Q71" s="5">
        <f t="shared" si="54"/>
        <v>0</v>
      </c>
      <c r="R71" s="5">
        <f t="shared" si="55"/>
        <v>0</v>
      </c>
      <c r="S71" s="5">
        <f t="shared" si="56"/>
        <v>0</v>
      </c>
      <c r="T71" s="5">
        <f t="shared" si="57"/>
        <v>0</v>
      </c>
      <c r="U71" s="5">
        <f t="shared" si="58"/>
        <v>0</v>
      </c>
      <c r="V71" s="5">
        <f t="shared" si="59"/>
        <v>0</v>
      </c>
      <c r="W71" s="5">
        <f t="shared" si="60"/>
        <v>0</v>
      </c>
      <c r="Y71" s="64" t="e">
        <f>初期入力欄!#REF!</f>
        <v>#REF!</v>
      </c>
      <c r="Z71" s="64">
        <f>SUMIF(D3:W3,Y71,D71:W71)</f>
        <v>0</v>
      </c>
    </row>
    <row r="72" spans="1:26" x14ac:dyDescent="0.2">
      <c r="A72" s="17">
        <f t="shared" si="61"/>
        <v>69</v>
      </c>
      <c r="B72" s="5" t="e">
        <f>初期入力欄!#REF!</f>
        <v>#REF!</v>
      </c>
      <c r="C72" s="5" t="e">
        <f>初期入力欄!#REF!</f>
        <v>#REF!</v>
      </c>
      <c r="D72" s="5">
        <f t="shared" si="41"/>
        <v>0</v>
      </c>
      <c r="E72" s="5">
        <f t="shared" si="42"/>
        <v>0</v>
      </c>
      <c r="F72" s="5">
        <f t="shared" si="43"/>
        <v>0</v>
      </c>
      <c r="G72" s="5">
        <f t="shared" si="44"/>
        <v>0</v>
      </c>
      <c r="H72" s="5">
        <f t="shared" si="45"/>
        <v>0</v>
      </c>
      <c r="I72" s="5">
        <f t="shared" si="46"/>
        <v>0</v>
      </c>
      <c r="J72" s="5">
        <f t="shared" si="47"/>
        <v>0</v>
      </c>
      <c r="K72" s="5">
        <f t="shared" si="48"/>
        <v>0</v>
      </c>
      <c r="L72" s="5">
        <f t="shared" si="49"/>
        <v>0</v>
      </c>
      <c r="M72" s="5">
        <f t="shared" si="50"/>
        <v>0</v>
      </c>
      <c r="N72" s="5">
        <f t="shared" si="51"/>
        <v>0</v>
      </c>
      <c r="O72" s="5">
        <f t="shared" si="52"/>
        <v>0</v>
      </c>
      <c r="P72" s="5">
        <f t="shared" si="53"/>
        <v>0</v>
      </c>
      <c r="Q72" s="5">
        <f t="shared" si="54"/>
        <v>0</v>
      </c>
      <c r="R72" s="5">
        <f t="shared" si="55"/>
        <v>0</v>
      </c>
      <c r="S72" s="5">
        <f t="shared" si="56"/>
        <v>0</v>
      </c>
      <c r="T72" s="5">
        <f t="shared" si="57"/>
        <v>0</v>
      </c>
      <c r="U72" s="5">
        <f t="shared" si="58"/>
        <v>0</v>
      </c>
      <c r="V72" s="5">
        <f t="shared" si="59"/>
        <v>0</v>
      </c>
      <c r="W72" s="5">
        <f t="shared" si="60"/>
        <v>0</v>
      </c>
      <c r="Y72" s="64" t="e">
        <f>初期入力欄!#REF!</f>
        <v>#REF!</v>
      </c>
      <c r="Z72" s="64">
        <f>SUMIF(D3:W3,Y72,D72:W72)</f>
        <v>0</v>
      </c>
    </row>
    <row r="73" spans="1:26" x14ac:dyDescent="0.2">
      <c r="A73" s="17">
        <f t="shared" si="61"/>
        <v>70</v>
      </c>
      <c r="B73" s="5" t="e">
        <f>初期入力欄!#REF!</f>
        <v>#REF!</v>
      </c>
      <c r="C73" s="5" t="e">
        <f>初期入力欄!#REF!</f>
        <v>#REF!</v>
      </c>
      <c r="D73" s="5">
        <f t="shared" si="41"/>
        <v>0</v>
      </c>
      <c r="E73" s="5">
        <f t="shared" si="42"/>
        <v>0</v>
      </c>
      <c r="F73" s="5">
        <f t="shared" si="43"/>
        <v>0</v>
      </c>
      <c r="G73" s="5">
        <f t="shared" si="44"/>
        <v>0</v>
      </c>
      <c r="H73" s="5">
        <f t="shared" si="45"/>
        <v>0</v>
      </c>
      <c r="I73" s="5">
        <f t="shared" si="46"/>
        <v>0</v>
      </c>
      <c r="J73" s="5">
        <f t="shared" si="47"/>
        <v>0</v>
      </c>
      <c r="K73" s="5">
        <f t="shared" si="48"/>
        <v>0</v>
      </c>
      <c r="L73" s="5">
        <f t="shared" si="49"/>
        <v>0</v>
      </c>
      <c r="M73" s="5">
        <f t="shared" si="50"/>
        <v>0</v>
      </c>
      <c r="N73" s="5">
        <f t="shared" si="51"/>
        <v>0</v>
      </c>
      <c r="O73" s="5">
        <f t="shared" si="52"/>
        <v>0</v>
      </c>
      <c r="P73" s="5">
        <f t="shared" si="53"/>
        <v>0</v>
      </c>
      <c r="Q73" s="5">
        <f t="shared" si="54"/>
        <v>0</v>
      </c>
      <c r="R73" s="5">
        <f t="shared" si="55"/>
        <v>0</v>
      </c>
      <c r="S73" s="5">
        <f t="shared" si="56"/>
        <v>0</v>
      </c>
      <c r="T73" s="5">
        <f t="shared" si="57"/>
        <v>0</v>
      </c>
      <c r="U73" s="5">
        <f t="shared" si="58"/>
        <v>0</v>
      </c>
      <c r="V73" s="5">
        <f t="shared" si="59"/>
        <v>0</v>
      </c>
      <c r="W73" s="5">
        <f t="shared" si="60"/>
        <v>0</v>
      </c>
      <c r="Y73" s="64" t="e">
        <f>初期入力欄!#REF!</f>
        <v>#REF!</v>
      </c>
      <c r="Z73" s="64">
        <f>SUMIF(D3:W3,Y73,D73:W73)</f>
        <v>0</v>
      </c>
    </row>
    <row r="74" spans="1:26" x14ac:dyDescent="0.2">
      <c r="A74" s="17">
        <f t="shared" si="61"/>
        <v>71</v>
      </c>
      <c r="B74" s="5" t="e">
        <f>初期入力欄!#REF!</f>
        <v>#REF!</v>
      </c>
      <c r="C74" s="5" t="e">
        <f>初期入力欄!#REF!</f>
        <v>#REF!</v>
      </c>
      <c r="D74" s="5">
        <f t="shared" si="41"/>
        <v>0</v>
      </c>
      <c r="E74" s="5">
        <f t="shared" si="42"/>
        <v>0</v>
      </c>
      <c r="F74" s="5">
        <f t="shared" si="43"/>
        <v>0</v>
      </c>
      <c r="G74" s="5">
        <f t="shared" si="44"/>
        <v>0</v>
      </c>
      <c r="H74" s="5">
        <f t="shared" si="45"/>
        <v>0</v>
      </c>
      <c r="I74" s="5">
        <f t="shared" si="46"/>
        <v>0</v>
      </c>
      <c r="J74" s="5">
        <f t="shared" si="47"/>
        <v>0</v>
      </c>
      <c r="K74" s="5">
        <f t="shared" si="48"/>
        <v>0</v>
      </c>
      <c r="L74" s="5">
        <f t="shared" si="49"/>
        <v>0</v>
      </c>
      <c r="M74" s="5">
        <f t="shared" si="50"/>
        <v>0</v>
      </c>
      <c r="N74" s="5">
        <f t="shared" si="51"/>
        <v>0</v>
      </c>
      <c r="O74" s="5">
        <f t="shared" si="52"/>
        <v>0</v>
      </c>
      <c r="P74" s="5">
        <f t="shared" si="53"/>
        <v>0</v>
      </c>
      <c r="Q74" s="5">
        <f t="shared" si="54"/>
        <v>0</v>
      </c>
      <c r="R74" s="5">
        <f t="shared" si="55"/>
        <v>0</v>
      </c>
      <c r="S74" s="5">
        <f t="shared" si="56"/>
        <v>0</v>
      </c>
      <c r="T74" s="5">
        <f t="shared" si="57"/>
        <v>0</v>
      </c>
      <c r="U74" s="5">
        <f t="shared" si="58"/>
        <v>0</v>
      </c>
      <c r="V74" s="5">
        <f t="shared" si="59"/>
        <v>0</v>
      </c>
      <c r="W74" s="5">
        <f t="shared" si="60"/>
        <v>0</v>
      </c>
      <c r="Y74" s="64" t="e">
        <f>初期入力欄!#REF!</f>
        <v>#REF!</v>
      </c>
      <c r="Z74" s="64">
        <f>SUMIF(D3:W3,Y74,D74:W74)</f>
        <v>0</v>
      </c>
    </row>
    <row r="75" spans="1:26" x14ac:dyDescent="0.2">
      <c r="A75" s="17">
        <f t="shared" si="61"/>
        <v>72</v>
      </c>
      <c r="B75" s="5" t="e">
        <f>初期入力欄!#REF!</f>
        <v>#REF!</v>
      </c>
      <c r="C75" s="5" t="e">
        <f>初期入力欄!#REF!</f>
        <v>#REF!</v>
      </c>
      <c r="D75" s="5">
        <f t="shared" si="41"/>
        <v>0</v>
      </c>
      <c r="E75" s="5">
        <f t="shared" si="42"/>
        <v>0</v>
      </c>
      <c r="F75" s="5">
        <f t="shared" si="43"/>
        <v>0</v>
      </c>
      <c r="G75" s="5">
        <f t="shared" si="44"/>
        <v>0</v>
      </c>
      <c r="H75" s="5">
        <f t="shared" si="45"/>
        <v>0</v>
      </c>
      <c r="I75" s="5">
        <f t="shared" si="46"/>
        <v>0</v>
      </c>
      <c r="J75" s="5">
        <f t="shared" si="47"/>
        <v>0</v>
      </c>
      <c r="K75" s="5">
        <f t="shared" si="48"/>
        <v>0</v>
      </c>
      <c r="L75" s="5">
        <f t="shared" si="49"/>
        <v>0</v>
      </c>
      <c r="M75" s="5">
        <f t="shared" si="50"/>
        <v>0</v>
      </c>
      <c r="N75" s="5">
        <f t="shared" si="51"/>
        <v>0</v>
      </c>
      <c r="O75" s="5">
        <f t="shared" si="52"/>
        <v>0</v>
      </c>
      <c r="P75" s="5">
        <f t="shared" si="53"/>
        <v>0</v>
      </c>
      <c r="Q75" s="5">
        <f t="shared" si="54"/>
        <v>0</v>
      </c>
      <c r="R75" s="5">
        <f t="shared" si="55"/>
        <v>0</v>
      </c>
      <c r="S75" s="5">
        <f t="shared" si="56"/>
        <v>0</v>
      </c>
      <c r="T75" s="5">
        <f t="shared" si="57"/>
        <v>0</v>
      </c>
      <c r="U75" s="5">
        <f t="shared" si="58"/>
        <v>0</v>
      </c>
      <c r="V75" s="5">
        <f t="shared" si="59"/>
        <v>0</v>
      </c>
      <c r="W75" s="5">
        <f t="shared" si="60"/>
        <v>0</v>
      </c>
      <c r="Y75" s="64" t="e">
        <f>初期入力欄!#REF!</f>
        <v>#REF!</v>
      </c>
      <c r="Z75" s="64">
        <f>SUMIF(D3:W3,Y75,D75:W75)</f>
        <v>0</v>
      </c>
    </row>
    <row r="76" spans="1:26" x14ac:dyDescent="0.2">
      <c r="A76" s="17">
        <f t="shared" si="61"/>
        <v>73</v>
      </c>
      <c r="B76" s="5" t="e">
        <f>初期入力欄!#REF!</f>
        <v>#REF!</v>
      </c>
      <c r="C76" s="5" t="e">
        <f>初期入力欄!#REF!</f>
        <v>#REF!</v>
      </c>
      <c r="D76" s="5">
        <f t="shared" si="41"/>
        <v>0</v>
      </c>
      <c r="E76" s="5">
        <f t="shared" si="42"/>
        <v>0</v>
      </c>
      <c r="F76" s="5">
        <f t="shared" si="43"/>
        <v>0</v>
      </c>
      <c r="G76" s="5">
        <f t="shared" si="44"/>
        <v>0</v>
      </c>
      <c r="H76" s="5">
        <f t="shared" si="45"/>
        <v>0</v>
      </c>
      <c r="I76" s="5">
        <f t="shared" si="46"/>
        <v>0</v>
      </c>
      <c r="J76" s="5">
        <f t="shared" si="47"/>
        <v>0</v>
      </c>
      <c r="K76" s="5">
        <f t="shared" si="48"/>
        <v>0</v>
      </c>
      <c r="L76" s="5">
        <f t="shared" si="49"/>
        <v>0</v>
      </c>
      <c r="M76" s="5">
        <f t="shared" si="50"/>
        <v>0</v>
      </c>
      <c r="N76" s="5">
        <f t="shared" si="51"/>
        <v>0</v>
      </c>
      <c r="O76" s="5">
        <f t="shared" si="52"/>
        <v>0</v>
      </c>
      <c r="P76" s="5">
        <f t="shared" si="53"/>
        <v>0</v>
      </c>
      <c r="Q76" s="5">
        <f t="shared" si="54"/>
        <v>0</v>
      </c>
      <c r="R76" s="5">
        <f t="shared" si="55"/>
        <v>0</v>
      </c>
      <c r="S76" s="5">
        <f t="shared" si="56"/>
        <v>0</v>
      </c>
      <c r="T76" s="5">
        <f t="shared" si="57"/>
        <v>0</v>
      </c>
      <c r="U76" s="5">
        <f t="shared" si="58"/>
        <v>0</v>
      </c>
      <c r="V76" s="5">
        <f t="shared" si="59"/>
        <v>0</v>
      </c>
      <c r="W76" s="5">
        <f t="shared" si="60"/>
        <v>0</v>
      </c>
      <c r="Y76" s="64" t="e">
        <f>初期入力欄!#REF!</f>
        <v>#REF!</v>
      </c>
      <c r="Z76" s="64">
        <f>SUMIF(D3:W3,Y76,D76:W76)</f>
        <v>0</v>
      </c>
    </row>
    <row r="77" spans="1:26" x14ac:dyDescent="0.2">
      <c r="A77" s="17">
        <f t="shared" si="61"/>
        <v>74</v>
      </c>
      <c r="B77" s="5" t="e">
        <f>初期入力欄!#REF!</f>
        <v>#REF!</v>
      </c>
      <c r="C77" s="5" t="e">
        <f>初期入力欄!#REF!</f>
        <v>#REF!</v>
      </c>
      <c r="D77" s="5">
        <f t="shared" si="41"/>
        <v>0</v>
      </c>
      <c r="E77" s="5">
        <f t="shared" si="42"/>
        <v>0</v>
      </c>
      <c r="F77" s="5">
        <f t="shared" si="43"/>
        <v>0</v>
      </c>
      <c r="G77" s="5">
        <f t="shared" si="44"/>
        <v>0</v>
      </c>
      <c r="H77" s="5">
        <f t="shared" si="45"/>
        <v>0</v>
      </c>
      <c r="I77" s="5">
        <f t="shared" si="46"/>
        <v>0</v>
      </c>
      <c r="J77" s="5">
        <f t="shared" si="47"/>
        <v>0</v>
      </c>
      <c r="K77" s="5">
        <f t="shared" si="48"/>
        <v>0</v>
      </c>
      <c r="L77" s="5">
        <f t="shared" si="49"/>
        <v>0</v>
      </c>
      <c r="M77" s="5">
        <f t="shared" si="50"/>
        <v>0</v>
      </c>
      <c r="N77" s="5">
        <f t="shared" si="51"/>
        <v>0</v>
      </c>
      <c r="O77" s="5">
        <f t="shared" si="52"/>
        <v>0</v>
      </c>
      <c r="P77" s="5">
        <f t="shared" si="53"/>
        <v>0</v>
      </c>
      <c r="Q77" s="5">
        <f t="shared" si="54"/>
        <v>0</v>
      </c>
      <c r="R77" s="5">
        <f t="shared" si="55"/>
        <v>0</v>
      </c>
      <c r="S77" s="5">
        <f t="shared" si="56"/>
        <v>0</v>
      </c>
      <c r="T77" s="5">
        <f t="shared" si="57"/>
        <v>0</v>
      </c>
      <c r="U77" s="5">
        <f t="shared" si="58"/>
        <v>0</v>
      </c>
      <c r="V77" s="5">
        <f t="shared" si="59"/>
        <v>0</v>
      </c>
      <c r="W77" s="5">
        <f t="shared" si="60"/>
        <v>0</v>
      </c>
      <c r="Y77" s="64" t="e">
        <f>初期入力欄!#REF!</f>
        <v>#REF!</v>
      </c>
      <c r="Z77" s="64">
        <f>SUMIF(D3:W3,Y77,D77:W77)</f>
        <v>0</v>
      </c>
    </row>
    <row r="78" spans="1:26" x14ac:dyDescent="0.2">
      <c r="A78" s="17">
        <f t="shared" si="61"/>
        <v>75</v>
      </c>
      <c r="B78" s="5" t="e">
        <f>初期入力欄!#REF!</f>
        <v>#REF!</v>
      </c>
      <c r="C78" s="5" t="e">
        <f>初期入力欄!#REF!</f>
        <v>#REF!</v>
      </c>
      <c r="D78" s="5">
        <f t="shared" si="41"/>
        <v>0</v>
      </c>
      <c r="E78" s="5">
        <f t="shared" si="42"/>
        <v>0</v>
      </c>
      <c r="F78" s="5">
        <f t="shared" si="43"/>
        <v>0</v>
      </c>
      <c r="G78" s="5">
        <f t="shared" si="44"/>
        <v>0</v>
      </c>
      <c r="H78" s="5">
        <f t="shared" si="45"/>
        <v>0</v>
      </c>
      <c r="I78" s="5">
        <f t="shared" si="46"/>
        <v>0</v>
      </c>
      <c r="J78" s="5">
        <f t="shared" si="47"/>
        <v>0</v>
      </c>
      <c r="K78" s="5">
        <f t="shared" si="48"/>
        <v>0</v>
      </c>
      <c r="L78" s="5">
        <f t="shared" si="49"/>
        <v>0</v>
      </c>
      <c r="M78" s="5">
        <f t="shared" si="50"/>
        <v>0</v>
      </c>
      <c r="N78" s="5">
        <f t="shared" si="51"/>
        <v>0</v>
      </c>
      <c r="O78" s="5">
        <f t="shared" si="52"/>
        <v>0</v>
      </c>
      <c r="P78" s="5">
        <f t="shared" si="53"/>
        <v>0</v>
      </c>
      <c r="Q78" s="5">
        <f t="shared" si="54"/>
        <v>0</v>
      </c>
      <c r="R78" s="5">
        <f t="shared" si="55"/>
        <v>0</v>
      </c>
      <c r="S78" s="5">
        <f t="shared" si="56"/>
        <v>0</v>
      </c>
      <c r="T78" s="5">
        <f t="shared" si="57"/>
        <v>0</v>
      </c>
      <c r="U78" s="5">
        <f t="shared" si="58"/>
        <v>0</v>
      </c>
      <c r="V78" s="5">
        <f t="shared" si="59"/>
        <v>0</v>
      </c>
      <c r="W78" s="5">
        <f t="shared" si="60"/>
        <v>0</v>
      </c>
      <c r="Y78" s="64" t="e">
        <f>初期入力欄!#REF!</f>
        <v>#REF!</v>
      </c>
      <c r="Z78" s="64">
        <f>SUMIF(D3:W3,Y78,D78:W78)</f>
        <v>0</v>
      </c>
    </row>
    <row r="79" spans="1:26" x14ac:dyDescent="0.2">
      <c r="A79" s="17">
        <f t="shared" si="61"/>
        <v>76</v>
      </c>
      <c r="B79" s="5" t="e">
        <f>初期入力欄!#REF!</f>
        <v>#REF!</v>
      </c>
      <c r="C79" s="5" t="e">
        <f>初期入力欄!#REF!</f>
        <v>#REF!</v>
      </c>
      <c r="D79" s="5">
        <f t="shared" si="41"/>
        <v>0</v>
      </c>
      <c r="E79" s="5">
        <f t="shared" si="42"/>
        <v>0</v>
      </c>
      <c r="F79" s="5">
        <f t="shared" si="43"/>
        <v>0</v>
      </c>
      <c r="G79" s="5">
        <f t="shared" si="44"/>
        <v>0</v>
      </c>
      <c r="H79" s="5">
        <f t="shared" si="45"/>
        <v>0</v>
      </c>
      <c r="I79" s="5">
        <f t="shared" si="46"/>
        <v>0</v>
      </c>
      <c r="J79" s="5">
        <f t="shared" si="47"/>
        <v>0</v>
      </c>
      <c r="K79" s="5">
        <f t="shared" si="48"/>
        <v>0</v>
      </c>
      <c r="L79" s="5">
        <f t="shared" si="49"/>
        <v>0</v>
      </c>
      <c r="M79" s="5">
        <f t="shared" si="50"/>
        <v>0</v>
      </c>
      <c r="N79" s="5">
        <f t="shared" si="51"/>
        <v>0</v>
      </c>
      <c r="O79" s="5">
        <f t="shared" si="52"/>
        <v>0</v>
      </c>
      <c r="P79" s="5">
        <f t="shared" si="53"/>
        <v>0</v>
      </c>
      <c r="Q79" s="5">
        <f t="shared" si="54"/>
        <v>0</v>
      </c>
      <c r="R79" s="5">
        <f t="shared" si="55"/>
        <v>0</v>
      </c>
      <c r="S79" s="5">
        <f t="shared" si="56"/>
        <v>0</v>
      </c>
      <c r="T79" s="5">
        <f t="shared" si="57"/>
        <v>0</v>
      </c>
      <c r="U79" s="5">
        <f t="shared" si="58"/>
        <v>0</v>
      </c>
      <c r="V79" s="5">
        <f t="shared" si="59"/>
        <v>0</v>
      </c>
      <c r="W79" s="5">
        <f t="shared" si="60"/>
        <v>0</v>
      </c>
      <c r="Y79" s="64" t="e">
        <f>初期入力欄!#REF!</f>
        <v>#REF!</v>
      </c>
      <c r="Z79" s="64">
        <f>SUMIF(D3:W3,Y79,D79:W79)</f>
        <v>0</v>
      </c>
    </row>
    <row r="80" spans="1:26" x14ac:dyDescent="0.2">
      <c r="A80" s="17">
        <f t="shared" si="61"/>
        <v>77</v>
      </c>
      <c r="B80" s="5" t="e">
        <f>初期入力欄!#REF!</f>
        <v>#REF!</v>
      </c>
      <c r="C80" s="5" t="e">
        <f>初期入力欄!#REF!</f>
        <v>#REF!</v>
      </c>
      <c r="D80" s="5">
        <f t="shared" si="41"/>
        <v>0</v>
      </c>
      <c r="E80" s="5">
        <f t="shared" si="42"/>
        <v>0</v>
      </c>
      <c r="F80" s="5">
        <f t="shared" si="43"/>
        <v>0</v>
      </c>
      <c r="G80" s="5">
        <f t="shared" si="44"/>
        <v>0</v>
      </c>
      <c r="H80" s="5">
        <f t="shared" si="45"/>
        <v>0</v>
      </c>
      <c r="I80" s="5">
        <f t="shared" si="46"/>
        <v>0</v>
      </c>
      <c r="J80" s="5">
        <f t="shared" si="47"/>
        <v>0</v>
      </c>
      <c r="K80" s="5">
        <f t="shared" si="48"/>
        <v>0</v>
      </c>
      <c r="L80" s="5">
        <f t="shared" si="49"/>
        <v>0</v>
      </c>
      <c r="M80" s="5">
        <f t="shared" si="50"/>
        <v>0</v>
      </c>
      <c r="N80" s="5">
        <f t="shared" si="51"/>
        <v>0</v>
      </c>
      <c r="O80" s="5">
        <f t="shared" si="52"/>
        <v>0</v>
      </c>
      <c r="P80" s="5">
        <f t="shared" si="53"/>
        <v>0</v>
      </c>
      <c r="Q80" s="5">
        <f t="shared" si="54"/>
        <v>0</v>
      </c>
      <c r="R80" s="5">
        <f t="shared" si="55"/>
        <v>0</v>
      </c>
      <c r="S80" s="5">
        <f t="shared" si="56"/>
        <v>0</v>
      </c>
      <c r="T80" s="5">
        <f t="shared" si="57"/>
        <v>0</v>
      </c>
      <c r="U80" s="5">
        <f t="shared" si="58"/>
        <v>0</v>
      </c>
      <c r="V80" s="5">
        <f t="shared" si="59"/>
        <v>0</v>
      </c>
      <c r="W80" s="5">
        <f t="shared" si="60"/>
        <v>0</v>
      </c>
      <c r="Y80" s="64" t="e">
        <f>初期入力欄!#REF!</f>
        <v>#REF!</v>
      </c>
      <c r="Z80" s="64">
        <f>SUMIF(D3:W3,Y80,D80:W80)</f>
        <v>0</v>
      </c>
    </row>
    <row r="81" spans="1:26" x14ac:dyDescent="0.2">
      <c r="A81" s="17">
        <f t="shared" si="61"/>
        <v>78</v>
      </c>
      <c r="B81" s="5" t="e">
        <f>初期入力欄!#REF!</f>
        <v>#REF!</v>
      </c>
      <c r="C81" s="5" t="e">
        <f>初期入力欄!#REF!</f>
        <v>#REF!</v>
      </c>
      <c r="D81" s="5">
        <f t="shared" si="41"/>
        <v>0</v>
      </c>
      <c r="E81" s="5">
        <f t="shared" si="42"/>
        <v>0</v>
      </c>
      <c r="F81" s="5">
        <f t="shared" si="43"/>
        <v>0</v>
      </c>
      <c r="G81" s="5">
        <f t="shared" si="44"/>
        <v>0</v>
      </c>
      <c r="H81" s="5">
        <f t="shared" si="45"/>
        <v>0</v>
      </c>
      <c r="I81" s="5">
        <f t="shared" si="46"/>
        <v>0</v>
      </c>
      <c r="J81" s="5">
        <f t="shared" si="47"/>
        <v>0</v>
      </c>
      <c r="K81" s="5">
        <f t="shared" si="48"/>
        <v>0</v>
      </c>
      <c r="L81" s="5">
        <f t="shared" si="49"/>
        <v>0</v>
      </c>
      <c r="M81" s="5">
        <f t="shared" si="50"/>
        <v>0</v>
      </c>
      <c r="N81" s="5">
        <f t="shared" si="51"/>
        <v>0</v>
      </c>
      <c r="O81" s="5">
        <f t="shared" si="52"/>
        <v>0</v>
      </c>
      <c r="P81" s="5">
        <f t="shared" si="53"/>
        <v>0</v>
      </c>
      <c r="Q81" s="5">
        <f t="shared" si="54"/>
        <v>0</v>
      </c>
      <c r="R81" s="5">
        <f t="shared" si="55"/>
        <v>0</v>
      </c>
      <c r="S81" s="5">
        <f t="shared" si="56"/>
        <v>0</v>
      </c>
      <c r="T81" s="5">
        <f t="shared" si="57"/>
        <v>0</v>
      </c>
      <c r="U81" s="5">
        <f t="shared" si="58"/>
        <v>0</v>
      </c>
      <c r="V81" s="5">
        <f t="shared" si="59"/>
        <v>0</v>
      </c>
      <c r="W81" s="5">
        <f t="shared" si="60"/>
        <v>0</v>
      </c>
      <c r="Y81" s="64" t="e">
        <f>初期入力欄!#REF!</f>
        <v>#REF!</v>
      </c>
      <c r="Z81" s="64">
        <f>SUMIF(D3:W3,Y81,D81:W81)</f>
        <v>0</v>
      </c>
    </row>
    <row r="82" spans="1:26" x14ac:dyDescent="0.2">
      <c r="A82" s="17">
        <f t="shared" si="61"/>
        <v>79</v>
      </c>
      <c r="B82" s="5" t="e">
        <f>初期入力欄!#REF!</f>
        <v>#REF!</v>
      </c>
      <c r="C82" s="5" t="e">
        <f>初期入力欄!#REF!</f>
        <v>#REF!</v>
      </c>
      <c r="D82" s="5">
        <f t="shared" si="41"/>
        <v>0</v>
      </c>
      <c r="E82" s="5">
        <f t="shared" si="42"/>
        <v>0</v>
      </c>
      <c r="F82" s="5">
        <f t="shared" si="43"/>
        <v>0</v>
      </c>
      <c r="G82" s="5">
        <f t="shared" si="44"/>
        <v>0</v>
      </c>
      <c r="H82" s="5">
        <f t="shared" si="45"/>
        <v>0</v>
      </c>
      <c r="I82" s="5">
        <f t="shared" si="46"/>
        <v>0</v>
      </c>
      <c r="J82" s="5">
        <f t="shared" si="47"/>
        <v>0</v>
      </c>
      <c r="K82" s="5">
        <f t="shared" si="48"/>
        <v>0</v>
      </c>
      <c r="L82" s="5">
        <f t="shared" si="49"/>
        <v>0</v>
      </c>
      <c r="M82" s="5">
        <f t="shared" si="50"/>
        <v>0</v>
      </c>
      <c r="N82" s="5">
        <f t="shared" si="51"/>
        <v>0</v>
      </c>
      <c r="O82" s="5">
        <f t="shared" si="52"/>
        <v>0</v>
      </c>
      <c r="P82" s="5">
        <f t="shared" si="53"/>
        <v>0</v>
      </c>
      <c r="Q82" s="5">
        <f t="shared" si="54"/>
        <v>0</v>
      </c>
      <c r="R82" s="5">
        <f t="shared" si="55"/>
        <v>0</v>
      </c>
      <c r="S82" s="5">
        <f t="shared" si="56"/>
        <v>0</v>
      </c>
      <c r="T82" s="5">
        <f t="shared" si="57"/>
        <v>0</v>
      </c>
      <c r="U82" s="5">
        <f t="shared" si="58"/>
        <v>0</v>
      </c>
      <c r="V82" s="5">
        <f t="shared" si="59"/>
        <v>0</v>
      </c>
      <c r="W82" s="5">
        <f t="shared" si="60"/>
        <v>0</v>
      </c>
      <c r="Y82" s="64" t="e">
        <f>初期入力欄!#REF!</f>
        <v>#REF!</v>
      </c>
      <c r="Z82" s="64">
        <f>SUMIF(D3:W3,Y82,D82:W82)</f>
        <v>0</v>
      </c>
    </row>
    <row r="83" spans="1:26" x14ac:dyDescent="0.2">
      <c r="A83" s="17">
        <f t="shared" si="61"/>
        <v>80</v>
      </c>
      <c r="B83" s="5" t="e">
        <f>初期入力欄!#REF!</f>
        <v>#REF!</v>
      </c>
      <c r="C83" s="5" t="e">
        <f>初期入力欄!#REF!</f>
        <v>#REF!</v>
      </c>
      <c r="D83" s="5">
        <f t="shared" si="41"/>
        <v>0</v>
      </c>
      <c r="E83" s="5">
        <f t="shared" si="42"/>
        <v>0</v>
      </c>
      <c r="F83" s="5">
        <f t="shared" si="43"/>
        <v>0</v>
      </c>
      <c r="G83" s="5">
        <f t="shared" si="44"/>
        <v>0</v>
      </c>
      <c r="H83" s="5">
        <f t="shared" si="45"/>
        <v>0</v>
      </c>
      <c r="I83" s="5">
        <f t="shared" si="46"/>
        <v>0</v>
      </c>
      <c r="J83" s="5">
        <f t="shared" si="47"/>
        <v>0</v>
      </c>
      <c r="K83" s="5">
        <f t="shared" si="48"/>
        <v>0</v>
      </c>
      <c r="L83" s="5">
        <f t="shared" si="49"/>
        <v>0</v>
      </c>
      <c r="M83" s="5">
        <f t="shared" si="50"/>
        <v>0</v>
      </c>
      <c r="N83" s="5">
        <f t="shared" si="51"/>
        <v>0</v>
      </c>
      <c r="O83" s="5">
        <f t="shared" si="52"/>
        <v>0</v>
      </c>
      <c r="P83" s="5">
        <f t="shared" si="53"/>
        <v>0</v>
      </c>
      <c r="Q83" s="5">
        <f t="shared" si="54"/>
        <v>0</v>
      </c>
      <c r="R83" s="5">
        <f t="shared" si="55"/>
        <v>0</v>
      </c>
      <c r="S83" s="5">
        <f t="shared" si="56"/>
        <v>0</v>
      </c>
      <c r="T83" s="5">
        <f t="shared" si="57"/>
        <v>0</v>
      </c>
      <c r="U83" s="5">
        <f t="shared" si="58"/>
        <v>0</v>
      </c>
      <c r="V83" s="5">
        <f t="shared" si="59"/>
        <v>0</v>
      </c>
      <c r="W83" s="5">
        <f t="shared" si="60"/>
        <v>0</v>
      </c>
      <c r="Y83" s="64" t="e">
        <f>初期入力欄!#REF!</f>
        <v>#REF!</v>
      </c>
      <c r="Z83" s="64">
        <f>SUMIF(D3:W3,Y83,D83:W83)</f>
        <v>0</v>
      </c>
    </row>
    <row r="84" spans="1:26" x14ac:dyDescent="0.2">
      <c r="A84" s="17">
        <f t="shared" si="61"/>
        <v>81</v>
      </c>
      <c r="B84" s="5" t="e">
        <f>初期入力欄!#REF!</f>
        <v>#REF!</v>
      </c>
      <c r="C84" s="5" t="e">
        <f>初期入力欄!#REF!</f>
        <v>#REF!</v>
      </c>
      <c r="D84" s="5">
        <f t="shared" si="41"/>
        <v>0</v>
      </c>
      <c r="E84" s="5">
        <f t="shared" si="42"/>
        <v>0</v>
      </c>
      <c r="F84" s="5">
        <f t="shared" si="43"/>
        <v>0</v>
      </c>
      <c r="G84" s="5">
        <f t="shared" si="44"/>
        <v>0</v>
      </c>
      <c r="H84" s="5">
        <f t="shared" si="45"/>
        <v>0</v>
      </c>
      <c r="I84" s="5">
        <f t="shared" si="46"/>
        <v>0</v>
      </c>
      <c r="J84" s="5">
        <f t="shared" si="47"/>
        <v>0</v>
      </c>
      <c r="K84" s="5">
        <f t="shared" si="48"/>
        <v>0</v>
      </c>
      <c r="L84" s="5">
        <f t="shared" si="49"/>
        <v>0</v>
      </c>
      <c r="M84" s="5">
        <f t="shared" si="50"/>
        <v>0</v>
      </c>
      <c r="N84" s="5">
        <f t="shared" si="51"/>
        <v>0</v>
      </c>
      <c r="O84" s="5">
        <f t="shared" si="52"/>
        <v>0</v>
      </c>
      <c r="P84" s="5">
        <f t="shared" si="53"/>
        <v>0</v>
      </c>
      <c r="Q84" s="5">
        <f t="shared" si="54"/>
        <v>0</v>
      </c>
      <c r="R84" s="5">
        <f t="shared" si="55"/>
        <v>0</v>
      </c>
      <c r="S84" s="5">
        <f t="shared" si="56"/>
        <v>0</v>
      </c>
      <c r="T84" s="5">
        <f t="shared" si="57"/>
        <v>0</v>
      </c>
      <c r="U84" s="5">
        <f t="shared" si="58"/>
        <v>0</v>
      </c>
      <c r="V84" s="5">
        <f t="shared" si="59"/>
        <v>0</v>
      </c>
      <c r="W84" s="5">
        <f t="shared" si="60"/>
        <v>0</v>
      </c>
      <c r="Y84" s="64" t="e">
        <f>初期入力欄!#REF!</f>
        <v>#REF!</v>
      </c>
      <c r="Z84" s="64">
        <f>SUMIF(D3:W3,Y84,D84:W84)</f>
        <v>0</v>
      </c>
    </row>
    <row r="85" spans="1:26" x14ac:dyDescent="0.2">
      <c r="A85" s="17">
        <f t="shared" si="61"/>
        <v>82</v>
      </c>
      <c r="B85" s="5" t="e">
        <f>初期入力欄!#REF!</f>
        <v>#REF!</v>
      </c>
      <c r="C85" s="5" t="e">
        <f>初期入力欄!#REF!</f>
        <v>#REF!</v>
      </c>
      <c r="D85" s="5">
        <f t="shared" si="41"/>
        <v>0</v>
      </c>
      <c r="E85" s="5">
        <f t="shared" si="42"/>
        <v>0</v>
      </c>
      <c r="F85" s="5">
        <f t="shared" si="43"/>
        <v>0</v>
      </c>
      <c r="G85" s="5">
        <f t="shared" si="44"/>
        <v>0</v>
      </c>
      <c r="H85" s="5">
        <f t="shared" si="45"/>
        <v>0</v>
      </c>
      <c r="I85" s="5">
        <f t="shared" si="46"/>
        <v>0</v>
      </c>
      <c r="J85" s="5">
        <f t="shared" si="47"/>
        <v>0</v>
      </c>
      <c r="K85" s="5">
        <f t="shared" si="48"/>
        <v>0</v>
      </c>
      <c r="L85" s="5">
        <f t="shared" si="49"/>
        <v>0</v>
      </c>
      <c r="M85" s="5">
        <f t="shared" si="50"/>
        <v>0</v>
      </c>
      <c r="N85" s="5">
        <f t="shared" si="51"/>
        <v>0</v>
      </c>
      <c r="O85" s="5">
        <f t="shared" si="52"/>
        <v>0</v>
      </c>
      <c r="P85" s="5">
        <f t="shared" si="53"/>
        <v>0</v>
      </c>
      <c r="Q85" s="5">
        <f t="shared" si="54"/>
        <v>0</v>
      </c>
      <c r="R85" s="5">
        <f t="shared" si="55"/>
        <v>0</v>
      </c>
      <c r="S85" s="5">
        <f t="shared" si="56"/>
        <v>0</v>
      </c>
      <c r="T85" s="5">
        <f t="shared" si="57"/>
        <v>0</v>
      </c>
      <c r="U85" s="5">
        <f t="shared" si="58"/>
        <v>0</v>
      </c>
      <c r="V85" s="5">
        <f t="shared" si="59"/>
        <v>0</v>
      </c>
      <c r="W85" s="5">
        <f t="shared" si="60"/>
        <v>0</v>
      </c>
      <c r="Y85" s="64" t="e">
        <f>初期入力欄!#REF!</f>
        <v>#REF!</v>
      </c>
      <c r="Z85" s="64">
        <f>SUMIF(D3:W3,Y85,D85:W85)</f>
        <v>0</v>
      </c>
    </row>
    <row r="86" spans="1:26" x14ac:dyDescent="0.2">
      <c r="A86" s="17">
        <f t="shared" si="61"/>
        <v>83</v>
      </c>
      <c r="B86" s="5" t="e">
        <f>初期入力欄!#REF!</f>
        <v>#REF!</v>
      </c>
      <c r="C86" s="5" t="e">
        <f>初期入力欄!#REF!</f>
        <v>#REF!</v>
      </c>
      <c r="D86" s="5">
        <f t="shared" si="41"/>
        <v>0</v>
      </c>
      <c r="E86" s="5">
        <f t="shared" si="42"/>
        <v>0</v>
      </c>
      <c r="F86" s="5">
        <f t="shared" si="43"/>
        <v>0</v>
      </c>
      <c r="G86" s="5">
        <f t="shared" si="44"/>
        <v>0</v>
      </c>
      <c r="H86" s="5">
        <f t="shared" si="45"/>
        <v>0</v>
      </c>
      <c r="I86" s="5">
        <f t="shared" si="46"/>
        <v>0</v>
      </c>
      <c r="J86" s="5">
        <f t="shared" si="47"/>
        <v>0</v>
      </c>
      <c r="K86" s="5">
        <f t="shared" si="48"/>
        <v>0</v>
      </c>
      <c r="L86" s="5">
        <f t="shared" si="49"/>
        <v>0</v>
      </c>
      <c r="M86" s="5">
        <f t="shared" si="50"/>
        <v>0</v>
      </c>
      <c r="N86" s="5">
        <f t="shared" si="51"/>
        <v>0</v>
      </c>
      <c r="O86" s="5">
        <f t="shared" si="52"/>
        <v>0</v>
      </c>
      <c r="P86" s="5">
        <f t="shared" si="53"/>
        <v>0</v>
      </c>
      <c r="Q86" s="5">
        <f t="shared" si="54"/>
        <v>0</v>
      </c>
      <c r="R86" s="5">
        <f t="shared" si="55"/>
        <v>0</v>
      </c>
      <c r="S86" s="5">
        <f t="shared" si="56"/>
        <v>0</v>
      </c>
      <c r="T86" s="5">
        <f t="shared" si="57"/>
        <v>0</v>
      </c>
      <c r="U86" s="5">
        <f t="shared" si="58"/>
        <v>0</v>
      </c>
      <c r="V86" s="5">
        <f t="shared" si="59"/>
        <v>0</v>
      </c>
      <c r="W86" s="5">
        <f t="shared" si="60"/>
        <v>0</v>
      </c>
      <c r="Y86" s="64" t="e">
        <f>初期入力欄!#REF!</f>
        <v>#REF!</v>
      </c>
      <c r="Z86" s="64">
        <f>SUMIF(D3:W3,Y86,D86:W86)</f>
        <v>0</v>
      </c>
    </row>
    <row r="87" spans="1:26" x14ac:dyDescent="0.2">
      <c r="A87" s="17">
        <f t="shared" si="61"/>
        <v>84</v>
      </c>
      <c r="B87" s="5" t="e">
        <f>初期入力欄!#REF!</f>
        <v>#REF!</v>
      </c>
      <c r="C87" s="5" t="e">
        <f>初期入力欄!#REF!</f>
        <v>#REF!</v>
      </c>
      <c r="D87" s="5">
        <f t="shared" si="41"/>
        <v>0</v>
      </c>
      <c r="E87" s="5">
        <f t="shared" si="42"/>
        <v>0</v>
      </c>
      <c r="F87" s="5">
        <f t="shared" si="43"/>
        <v>0</v>
      </c>
      <c r="G87" s="5">
        <f t="shared" si="44"/>
        <v>0</v>
      </c>
      <c r="H87" s="5">
        <f t="shared" si="45"/>
        <v>0</v>
      </c>
      <c r="I87" s="5">
        <f t="shared" si="46"/>
        <v>0</v>
      </c>
      <c r="J87" s="5">
        <f t="shared" si="47"/>
        <v>0</v>
      </c>
      <c r="K87" s="5">
        <f t="shared" si="48"/>
        <v>0</v>
      </c>
      <c r="L87" s="5">
        <f t="shared" si="49"/>
        <v>0</v>
      </c>
      <c r="M87" s="5">
        <f t="shared" si="50"/>
        <v>0</v>
      </c>
      <c r="N87" s="5">
        <f t="shared" si="51"/>
        <v>0</v>
      </c>
      <c r="O87" s="5">
        <f t="shared" si="52"/>
        <v>0</v>
      </c>
      <c r="P87" s="5">
        <f t="shared" si="53"/>
        <v>0</v>
      </c>
      <c r="Q87" s="5">
        <f t="shared" si="54"/>
        <v>0</v>
      </c>
      <c r="R87" s="5">
        <f t="shared" si="55"/>
        <v>0</v>
      </c>
      <c r="S87" s="5">
        <f t="shared" si="56"/>
        <v>0</v>
      </c>
      <c r="T87" s="5">
        <f t="shared" si="57"/>
        <v>0</v>
      </c>
      <c r="U87" s="5">
        <f t="shared" si="58"/>
        <v>0</v>
      </c>
      <c r="V87" s="5">
        <f t="shared" si="59"/>
        <v>0</v>
      </c>
      <c r="W87" s="5">
        <f t="shared" si="60"/>
        <v>0</v>
      </c>
      <c r="Y87" s="64" t="e">
        <f>初期入力欄!#REF!</f>
        <v>#REF!</v>
      </c>
      <c r="Z87" s="64">
        <f>SUMIF(D3:W3,Y87,D87:W87)</f>
        <v>0</v>
      </c>
    </row>
    <row r="88" spans="1:26" x14ac:dyDescent="0.2">
      <c r="A88" s="17">
        <f t="shared" si="61"/>
        <v>85</v>
      </c>
      <c r="B88" s="5" t="e">
        <f>初期入力欄!#REF!</f>
        <v>#REF!</v>
      </c>
      <c r="C88" s="5" t="e">
        <f>初期入力欄!#REF!</f>
        <v>#REF!</v>
      </c>
      <c r="D88" s="5">
        <f t="shared" si="41"/>
        <v>0</v>
      </c>
      <c r="E88" s="5">
        <f t="shared" si="42"/>
        <v>0</v>
      </c>
      <c r="F88" s="5">
        <f t="shared" si="43"/>
        <v>0</v>
      </c>
      <c r="G88" s="5">
        <f t="shared" si="44"/>
        <v>0</v>
      </c>
      <c r="H88" s="5">
        <f t="shared" si="45"/>
        <v>0</v>
      </c>
      <c r="I88" s="5">
        <f t="shared" si="46"/>
        <v>0</v>
      </c>
      <c r="J88" s="5">
        <f t="shared" si="47"/>
        <v>0</v>
      </c>
      <c r="K88" s="5">
        <f t="shared" si="48"/>
        <v>0</v>
      </c>
      <c r="L88" s="5">
        <f t="shared" si="49"/>
        <v>0</v>
      </c>
      <c r="M88" s="5">
        <f t="shared" si="50"/>
        <v>0</v>
      </c>
      <c r="N88" s="5">
        <f t="shared" si="51"/>
        <v>0</v>
      </c>
      <c r="O88" s="5">
        <f t="shared" si="52"/>
        <v>0</v>
      </c>
      <c r="P88" s="5">
        <f t="shared" si="53"/>
        <v>0</v>
      </c>
      <c r="Q88" s="5">
        <f t="shared" si="54"/>
        <v>0</v>
      </c>
      <c r="R88" s="5">
        <f t="shared" si="55"/>
        <v>0</v>
      </c>
      <c r="S88" s="5">
        <f t="shared" si="56"/>
        <v>0</v>
      </c>
      <c r="T88" s="5">
        <f t="shared" si="57"/>
        <v>0</v>
      </c>
      <c r="U88" s="5">
        <f t="shared" si="58"/>
        <v>0</v>
      </c>
      <c r="V88" s="5">
        <f t="shared" si="59"/>
        <v>0</v>
      </c>
      <c r="W88" s="5">
        <f t="shared" si="60"/>
        <v>0</v>
      </c>
      <c r="Y88" s="64" t="e">
        <f>初期入力欄!#REF!</f>
        <v>#REF!</v>
      </c>
      <c r="Z88" s="64">
        <f>SUMIF(D3:W3,Y88,D88:W88)</f>
        <v>0</v>
      </c>
    </row>
    <row r="89" spans="1:26" x14ac:dyDescent="0.2">
      <c r="A89" s="17">
        <f t="shared" si="61"/>
        <v>86</v>
      </c>
      <c r="B89" s="5" t="e">
        <f>初期入力欄!#REF!</f>
        <v>#REF!</v>
      </c>
      <c r="C89" s="5" t="e">
        <f>初期入力欄!#REF!</f>
        <v>#REF!</v>
      </c>
      <c r="D89" s="5">
        <f t="shared" si="41"/>
        <v>0</v>
      </c>
      <c r="E89" s="5">
        <f t="shared" si="42"/>
        <v>0</v>
      </c>
      <c r="F89" s="5">
        <f t="shared" si="43"/>
        <v>0</v>
      </c>
      <c r="G89" s="5">
        <f t="shared" si="44"/>
        <v>0</v>
      </c>
      <c r="H89" s="5">
        <f t="shared" si="45"/>
        <v>0</v>
      </c>
      <c r="I89" s="5">
        <f t="shared" si="46"/>
        <v>0</v>
      </c>
      <c r="J89" s="5">
        <f t="shared" si="47"/>
        <v>0</v>
      </c>
      <c r="K89" s="5">
        <f t="shared" si="48"/>
        <v>0</v>
      </c>
      <c r="L89" s="5">
        <f t="shared" si="49"/>
        <v>0</v>
      </c>
      <c r="M89" s="5">
        <f t="shared" si="50"/>
        <v>0</v>
      </c>
      <c r="N89" s="5">
        <f t="shared" si="51"/>
        <v>0</v>
      </c>
      <c r="O89" s="5">
        <f t="shared" si="52"/>
        <v>0</v>
      </c>
      <c r="P89" s="5">
        <f t="shared" si="53"/>
        <v>0</v>
      </c>
      <c r="Q89" s="5">
        <f t="shared" si="54"/>
        <v>0</v>
      </c>
      <c r="R89" s="5">
        <f t="shared" si="55"/>
        <v>0</v>
      </c>
      <c r="S89" s="5">
        <f t="shared" si="56"/>
        <v>0</v>
      </c>
      <c r="T89" s="5">
        <f t="shared" si="57"/>
        <v>0</v>
      </c>
      <c r="U89" s="5">
        <f t="shared" si="58"/>
        <v>0</v>
      </c>
      <c r="V89" s="5">
        <f t="shared" si="59"/>
        <v>0</v>
      </c>
      <c r="W89" s="5">
        <f t="shared" si="60"/>
        <v>0</v>
      </c>
      <c r="Y89" s="64" t="e">
        <f>初期入力欄!#REF!</f>
        <v>#REF!</v>
      </c>
      <c r="Z89" s="64">
        <f>SUMIF(D3:W3,Y89,D89:W89)</f>
        <v>0</v>
      </c>
    </row>
    <row r="90" spans="1:26" x14ac:dyDescent="0.2">
      <c r="A90" s="17">
        <f t="shared" si="61"/>
        <v>87</v>
      </c>
      <c r="B90" s="5" t="e">
        <f>初期入力欄!#REF!</f>
        <v>#REF!</v>
      </c>
      <c r="C90" s="5" t="e">
        <f>初期入力欄!#REF!</f>
        <v>#REF!</v>
      </c>
      <c r="D90" s="5">
        <f t="shared" si="41"/>
        <v>0</v>
      </c>
      <c r="E90" s="5">
        <f t="shared" si="42"/>
        <v>0</v>
      </c>
      <c r="F90" s="5">
        <f t="shared" si="43"/>
        <v>0</v>
      </c>
      <c r="G90" s="5">
        <f t="shared" si="44"/>
        <v>0</v>
      </c>
      <c r="H90" s="5">
        <f t="shared" si="45"/>
        <v>0</v>
      </c>
      <c r="I90" s="5">
        <f t="shared" si="46"/>
        <v>0</v>
      </c>
      <c r="J90" s="5">
        <f t="shared" si="47"/>
        <v>0</v>
      </c>
      <c r="K90" s="5">
        <f t="shared" si="48"/>
        <v>0</v>
      </c>
      <c r="L90" s="5">
        <f t="shared" si="49"/>
        <v>0</v>
      </c>
      <c r="M90" s="5">
        <f t="shared" si="50"/>
        <v>0</v>
      </c>
      <c r="N90" s="5">
        <f t="shared" si="51"/>
        <v>0</v>
      </c>
      <c r="O90" s="5">
        <f t="shared" si="52"/>
        <v>0</v>
      </c>
      <c r="P90" s="5">
        <f t="shared" si="53"/>
        <v>0</v>
      </c>
      <c r="Q90" s="5">
        <f t="shared" si="54"/>
        <v>0</v>
      </c>
      <c r="R90" s="5">
        <f t="shared" si="55"/>
        <v>0</v>
      </c>
      <c r="S90" s="5">
        <f t="shared" si="56"/>
        <v>0</v>
      </c>
      <c r="T90" s="5">
        <f t="shared" si="57"/>
        <v>0</v>
      </c>
      <c r="U90" s="5">
        <f t="shared" si="58"/>
        <v>0</v>
      </c>
      <c r="V90" s="5">
        <f t="shared" si="59"/>
        <v>0</v>
      </c>
      <c r="W90" s="5">
        <f t="shared" si="60"/>
        <v>0</v>
      </c>
      <c r="Y90" s="64" t="e">
        <f>初期入力欄!#REF!</f>
        <v>#REF!</v>
      </c>
      <c r="Z90" s="64">
        <f>SUMIF(D3:W3,Y90,D90:W90)</f>
        <v>0</v>
      </c>
    </row>
    <row r="91" spans="1:26" x14ac:dyDescent="0.2">
      <c r="A91" s="17">
        <f t="shared" si="61"/>
        <v>88</v>
      </c>
      <c r="B91" s="5" t="e">
        <f>初期入力欄!#REF!</f>
        <v>#REF!</v>
      </c>
      <c r="C91" s="5" t="e">
        <f>初期入力欄!#REF!</f>
        <v>#REF!</v>
      </c>
      <c r="D91" s="5">
        <f t="shared" si="41"/>
        <v>0</v>
      </c>
      <c r="E91" s="5">
        <f t="shared" si="42"/>
        <v>0</v>
      </c>
      <c r="F91" s="5">
        <f t="shared" si="43"/>
        <v>0</v>
      </c>
      <c r="G91" s="5">
        <f t="shared" si="44"/>
        <v>0</v>
      </c>
      <c r="H91" s="5">
        <f t="shared" si="45"/>
        <v>0</v>
      </c>
      <c r="I91" s="5">
        <f t="shared" si="46"/>
        <v>0</v>
      </c>
      <c r="J91" s="5">
        <f t="shared" si="47"/>
        <v>0</v>
      </c>
      <c r="K91" s="5">
        <f t="shared" si="48"/>
        <v>0</v>
      </c>
      <c r="L91" s="5">
        <f t="shared" si="49"/>
        <v>0</v>
      </c>
      <c r="M91" s="5">
        <f t="shared" si="50"/>
        <v>0</v>
      </c>
      <c r="N91" s="5">
        <f t="shared" si="51"/>
        <v>0</v>
      </c>
      <c r="O91" s="5">
        <f t="shared" si="52"/>
        <v>0</v>
      </c>
      <c r="P91" s="5">
        <f t="shared" si="53"/>
        <v>0</v>
      </c>
      <c r="Q91" s="5">
        <f t="shared" si="54"/>
        <v>0</v>
      </c>
      <c r="R91" s="5">
        <f t="shared" si="55"/>
        <v>0</v>
      </c>
      <c r="S91" s="5">
        <f t="shared" si="56"/>
        <v>0</v>
      </c>
      <c r="T91" s="5">
        <f t="shared" si="57"/>
        <v>0</v>
      </c>
      <c r="U91" s="5">
        <f t="shared" si="58"/>
        <v>0</v>
      </c>
      <c r="V91" s="5">
        <f t="shared" si="59"/>
        <v>0</v>
      </c>
      <c r="W91" s="5">
        <f t="shared" si="60"/>
        <v>0</v>
      </c>
      <c r="Y91" s="64" t="e">
        <f>初期入力欄!#REF!</f>
        <v>#REF!</v>
      </c>
      <c r="Z91" s="64">
        <f>SUMIF(D3:W3,Y91,D91:W91)</f>
        <v>0</v>
      </c>
    </row>
    <row r="92" spans="1:26" x14ac:dyDescent="0.2">
      <c r="A92" s="17">
        <f t="shared" si="61"/>
        <v>89</v>
      </c>
      <c r="B92" s="5" t="e">
        <f>初期入力欄!#REF!</f>
        <v>#REF!</v>
      </c>
      <c r="C92" s="5" t="e">
        <f>初期入力欄!#REF!</f>
        <v>#REF!</v>
      </c>
      <c r="D92" s="5">
        <f t="shared" si="41"/>
        <v>0</v>
      </c>
      <c r="E92" s="5">
        <f t="shared" si="42"/>
        <v>0</v>
      </c>
      <c r="F92" s="5">
        <f t="shared" si="43"/>
        <v>0</v>
      </c>
      <c r="G92" s="5">
        <f t="shared" si="44"/>
        <v>0</v>
      </c>
      <c r="H92" s="5">
        <f t="shared" si="45"/>
        <v>0</v>
      </c>
      <c r="I92" s="5">
        <f t="shared" si="46"/>
        <v>0</v>
      </c>
      <c r="J92" s="5">
        <f t="shared" si="47"/>
        <v>0</v>
      </c>
      <c r="K92" s="5">
        <f t="shared" si="48"/>
        <v>0</v>
      </c>
      <c r="L92" s="5">
        <f t="shared" si="49"/>
        <v>0</v>
      </c>
      <c r="M92" s="5">
        <f t="shared" si="50"/>
        <v>0</v>
      </c>
      <c r="N92" s="5">
        <f t="shared" si="51"/>
        <v>0</v>
      </c>
      <c r="O92" s="5">
        <f t="shared" si="52"/>
        <v>0</v>
      </c>
      <c r="P92" s="5">
        <f t="shared" si="53"/>
        <v>0</v>
      </c>
      <c r="Q92" s="5">
        <f t="shared" si="54"/>
        <v>0</v>
      </c>
      <c r="R92" s="5">
        <f t="shared" si="55"/>
        <v>0</v>
      </c>
      <c r="S92" s="5">
        <f t="shared" si="56"/>
        <v>0</v>
      </c>
      <c r="T92" s="5">
        <f t="shared" si="57"/>
        <v>0</v>
      </c>
      <c r="U92" s="5">
        <f t="shared" si="58"/>
        <v>0</v>
      </c>
      <c r="V92" s="5">
        <f t="shared" si="59"/>
        <v>0</v>
      </c>
      <c r="W92" s="5">
        <f t="shared" si="60"/>
        <v>0</v>
      </c>
      <c r="Y92" s="64" t="e">
        <f>初期入力欄!#REF!</f>
        <v>#REF!</v>
      </c>
      <c r="Z92" s="64">
        <f>SUMIF(D3:W3,Y92,D92:W92)</f>
        <v>0</v>
      </c>
    </row>
    <row r="93" spans="1:26" x14ac:dyDescent="0.2">
      <c r="A93" s="17">
        <f t="shared" si="61"/>
        <v>90</v>
      </c>
      <c r="B93" s="5" t="e">
        <f>初期入力欄!#REF!</f>
        <v>#REF!</v>
      </c>
      <c r="C93" s="5" t="e">
        <f>初期入力欄!#REF!</f>
        <v>#REF!</v>
      </c>
      <c r="D93" s="5">
        <f t="shared" si="41"/>
        <v>0</v>
      </c>
      <c r="E93" s="5">
        <f t="shared" si="42"/>
        <v>0</v>
      </c>
      <c r="F93" s="5">
        <f t="shared" si="43"/>
        <v>0</v>
      </c>
      <c r="G93" s="5">
        <f t="shared" si="44"/>
        <v>0</v>
      </c>
      <c r="H93" s="5">
        <f t="shared" si="45"/>
        <v>0</v>
      </c>
      <c r="I93" s="5">
        <f t="shared" si="46"/>
        <v>0</v>
      </c>
      <c r="J93" s="5">
        <f t="shared" si="47"/>
        <v>0</v>
      </c>
      <c r="K93" s="5">
        <f t="shared" si="48"/>
        <v>0</v>
      </c>
      <c r="L93" s="5">
        <f t="shared" si="49"/>
        <v>0</v>
      </c>
      <c r="M93" s="5">
        <f t="shared" si="50"/>
        <v>0</v>
      </c>
      <c r="N93" s="5">
        <f t="shared" si="51"/>
        <v>0</v>
      </c>
      <c r="O93" s="5">
        <f t="shared" si="52"/>
        <v>0</v>
      </c>
      <c r="P93" s="5">
        <f t="shared" si="53"/>
        <v>0</v>
      </c>
      <c r="Q93" s="5">
        <f t="shared" si="54"/>
        <v>0</v>
      </c>
      <c r="R93" s="5">
        <f t="shared" si="55"/>
        <v>0</v>
      </c>
      <c r="S93" s="5">
        <f t="shared" si="56"/>
        <v>0</v>
      </c>
      <c r="T93" s="5">
        <f t="shared" si="57"/>
        <v>0</v>
      </c>
      <c r="U93" s="5">
        <f t="shared" si="58"/>
        <v>0</v>
      </c>
      <c r="V93" s="5">
        <f t="shared" si="59"/>
        <v>0</v>
      </c>
      <c r="W93" s="5">
        <f t="shared" si="60"/>
        <v>0</v>
      </c>
      <c r="Y93" s="64" t="e">
        <f>初期入力欄!#REF!</f>
        <v>#REF!</v>
      </c>
      <c r="Z93" s="64">
        <f>SUMIF(D3:W3,Y93,D93:W93)</f>
        <v>0</v>
      </c>
    </row>
    <row r="94" spans="1:26" x14ac:dyDescent="0.2">
      <c r="A94" s="17">
        <f t="shared" si="61"/>
        <v>91</v>
      </c>
      <c r="B94" s="5" t="e">
        <f>初期入力欄!#REF!</f>
        <v>#REF!</v>
      </c>
      <c r="C94" s="5" t="e">
        <f>初期入力欄!#REF!</f>
        <v>#REF!</v>
      </c>
      <c r="D94" s="5">
        <f t="shared" si="41"/>
        <v>0</v>
      </c>
      <c r="E94" s="5">
        <f t="shared" si="42"/>
        <v>0</v>
      </c>
      <c r="F94" s="5">
        <f t="shared" si="43"/>
        <v>0</v>
      </c>
      <c r="G94" s="5">
        <f t="shared" si="44"/>
        <v>0</v>
      </c>
      <c r="H94" s="5">
        <f t="shared" si="45"/>
        <v>0</v>
      </c>
      <c r="I94" s="5">
        <f t="shared" si="46"/>
        <v>0</v>
      </c>
      <c r="J94" s="5">
        <f t="shared" si="47"/>
        <v>0</v>
      </c>
      <c r="K94" s="5">
        <f t="shared" si="48"/>
        <v>0</v>
      </c>
      <c r="L94" s="5">
        <f t="shared" si="49"/>
        <v>0</v>
      </c>
      <c r="M94" s="5">
        <f t="shared" si="50"/>
        <v>0</v>
      </c>
      <c r="N94" s="5">
        <f t="shared" si="51"/>
        <v>0</v>
      </c>
      <c r="O94" s="5">
        <f t="shared" si="52"/>
        <v>0</v>
      </c>
      <c r="P94" s="5">
        <f t="shared" si="53"/>
        <v>0</v>
      </c>
      <c r="Q94" s="5">
        <f t="shared" si="54"/>
        <v>0</v>
      </c>
      <c r="R94" s="5">
        <f t="shared" si="55"/>
        <v>0</v>
      </c>
      <c r="S94" s="5">
        <f t="shared" si="56"/>
        <v>0</v>
      </c>
      <c r="T94" s="5">
        <f t="shared" si="57"/>
        <v>0</v>
      </c>
      <c r="U94" s="5">
        <f t="shared" si="58"/>
        <v>0</v>
      </c>
      <c r="V94" s="5">
        <f t="shared" si="59"/>
        <v>0</v>
      </c>
      <c r="W94" s="5">
        <f t="shared" si="60"/>
        <v>0</v>
      </c>
      <c r="Y94" s="64" t="e">
        <f>初期入力欄!#REF!</f>
        <v>#REF!</v>
      </c>
      <c r="Z94" s="64">
        <f>SUMIF(D3:W3,Y94,D94:W94)</f>
        <v>0</v>
      </c>
    </row>
    <row r="95" spans="1:26" x14ac:dyDescent="0.2">
      <c r="A95" s="17">
        <f t="shared" si="61"/>
        <v>92</v>
      </c>
      <c r="B95" s="5" t="e">
        <f>初期入力欄!#REF!</f>
        <v>#REF!</v>
      </c>
      <c r="C95" s="5" t="e">
        <f>初期入力欄!#REF!</f>
        <v>#REF!</v>
      </c>
      <c r="D95" s="5">
        <f t="shared" si="41"/>
        <v>0</v>
      </c>
      <c r="E95" s="5">
        <f t="shared" si="42"/>
        <v>0</v>
      </c>
      <c r="F95" s="5">
        <f t="shared" si="43"/>
        <v>0</v>
      </c>
      <c r="G95" s="5">
        <f t="shared" si="44"/>
        <v>0</v>
      </c>
      <c r="H95" s="5">
        <f t="shared" si="45"/>
        <v>0</v>
      </c>
      <c r="I95" s="5">
        <f t="shared" si="46"/>
        <v>0</v>
      </c>
      <c r="J95" s="5">
        <f t="shared" si="47"/>
        <v>0</v>
      </c>
      <c r="K95" s="5">
        <f t="shared" si="48"/>
        <v>0</v>
      </c>
      <c r="L95" s="5">
        <f t="shared" si="49"/>
        <v>0</v>
      </c>
      <c r="M95" s="5">
        <f t="shared" si="50"/>
        <v>0</v>
      </c>
      <c r="N95" s="5">
        <f t="shared" si="51"/>
        <v>0</v>
      </c>
      <c r="O95" s="5">
        <f t="shared" si="52"/>
        <v>0</v>
      </c>
      <c r="P95" s="5">
        <f t="shared" si="53"/>
        <v>0</v>
      </c>
      <c r="Q95" s="5">
        <f t="shared" si="54"/>
        <v>0</v>
      </c>
      <c r="R95" s="5">
        <f t="shared" si="55"/>
        <v>0</v>
      </c>
      <c r="S95" s="5">
        <f t="shared" si="56"/>
        <v>0</v>
      </c>
      <c r="T95" s="5">
        <f t="shared" si="57"/>
        <v>0</v>
      </c>
      <c r="U95" s="5">
        <f t="shared" si="58"/>
        <v>0</v>
      </c>
      <c r="V95" s="5">
        <f t="shared" si="59"/>
        <v>0</v>
      </c>
      <c r="W95" s="5">
        <f t="shared" si="60"/>
        <v>0</v>
      </c>
      <c r="Y95" s="64" t="e">
        <f>初期入力欄!#REF!</f>
        <v>#REF!</v>
      </c>
      <c r="Z95" s="64">
        <f>SUMIF(D3:W3,Y95,D95:W95)</f>
        <v>0</v>
      </c>
    </row>
    <row r="96" spans="1:26" x14ac:dyDescent="0.2">
      <c r="A96" s="17">
        <f t="shared" si="61"/>
        <v>93</v>
      </c>
      <c r="B96" s="5" t="e">
        <f>初期入力欄!#REF!</f>
        <v>#REF!</v>
      </c>
      <c r="C96" s="5" t="e">
        <f>初期入力欄!#REF!</f>
        <v>#REF!</v>
      </c>
      <c r="D96" s="5">
        <f t="shared" si="41"/>
        <v>0</v>
      </c>
      <c r="E96" s="5">
        <f t="shared" si="42"/>
        <v>0</v>
      </c>
      <c r="F96" s="5">
        <f t="shared" si="43"/>
        <v>0</v>
      </c>
      <c r="G96" s="5">
        <f t="shared" si="44"/>
        <v>0</v>
      </c>
      <c r="H96" s="5">
        <f t="shared" si="45"/>
        <v>0</v>
      </c>
      <c r="I96" s="5">
        <f t="shared" si="46"/>
        <v>0</v>
      </c>
      <c r="J96" s="5">
        <f t="shared" si="47"/>
        <v>0</v>
      </c>
      <c r="K96" s="5">
        <f t="shared" si="48"/>
        <v>0</v>
      </c>
      <c r="L96" s="5">
        <f t="shared" si="49"/>
        <v>0</v>
      </c>
      <c r="M96" s="5">
        <f t="shared" si="50"/>
        <v>0</v>
      </c>
      <c r="N96" s="5">
        <f t="shared" si="51"/>
        <v>0</v>
      </c>
      <c r="O96" s="5">
        <f t="shared" si="52"/>
        <v>0</v>
      </c>
      <c r="P96" s="5">
        <f t="shared" si="53"/>
        <v>0</v>
      </c>
      <c r="Q96" s="5">
        <f t="shared" si="54"/>
        <v>0</v>
      </c>
      <c r="R96" s="5">
        <f t="shared" si="55"/>
        <v>0</v>
      </c>
      <c r="S96" s="5">
        <f t="shared" si="56"/>
        <v>0</v>
      </c>
      <c r="T96" s="5">
        <f t="shared" si="57"/>
        <v>0</v>
      </c>
      <c r="U96" s="5">
        <f t="shared" si="58"/>
        <v>0</v>
      </c>
      <c r="V96" s="5">
        <f t="shared" si="59"/>
        <v>0</v>
      </c>
      <c r="W96" s="5">
        <f t="shared" si="60"/>
        <v>0</v>
      </c>
      <c r="Y96" s="64" t="e">
        <f>初期入力欄!#REF!</f>
        <v>#REF!</v>
      </c>
      <c r="Z96" s="64">
        <f>SUMIF(D3:W3,Y96,D96:W96)</f>
        <v>0</v>
      </c>
    </row>
    <row r="97" spans="1:26" x14ac:dyDescent="0.2">
      <c r="A97" s="17">
        <f t="shared" si="61"/>
        <v>94</v>
      </c>
      <c r="B97" s="5" t="e">
        <f>初期入力欄!#REF!</f>
        <v>#REF!</v>
      </c>
      <c r="C97" s="5" t="e">
        <f>初期入力欄!#REF!</f>
        <v>#REF!</v>
      </c>
      <c r="D97" s="5">
        <f t="shared" si="41"/>
        <v>0</v>
      </c>
      <c r="E97" s="5">
        <f t="shared" si="42"/>
        <v>0</v>
      </c>
      <c r="F97" s="5">
        <f t="shared" si="43"/>
        <v>0</v>
      </c>
      <c r="G97" s="5">
        <f t="shared" si="44"/>
        <v>0</v>
      </c>
      <c r="H97" s="5">
        <f t="shared" si="45"/>
        <v>0</v>
      </c>
      <c r="I97" s="5">
        <f t="shared" si="46"/>
        <v>0</v>
      </c>
      <c r="J97" s="5">
        <f t="shared" si="47"/>
        <v>0</v>
      </c>
      <c r="K97" s="5">
        <f t="shared" si="48"/>
        <v>0</v>
      </c>
      <c r="L97" s="5">
        <f t="shared" si="49"/>
        <v>0</v>
      </c>
      <c r="M97" s="5">
        <f t="shared" si="50"/>
        <v>0</v>
      </c>
      <c r="N97" s="5">
        <f t="shared" si="51"/>
        <v>0</v>
      </c>
      <c r="O97" s="5">
        <f t="shared" si="52"/>
        <v>0</v>
      </c>
      <c r="P97" s="5">
        <f t="shared" si="53"/>
        <v>0</v>
      </c>
      <c r="Q97" s="5">
        <f t="shared" si="54"/>
        <v>0</v>
      </c>
      <c r="R97" s="5">
        <f t="shared" si="55"/>
        <v>0</v>
      </c>
      <c r="S97" s="5">
        <f t="shared" si="56"/>
        <v>0</v>
      </c>
      <c r="T97" s="5">
        <f t="shared" si="57"/>
        <v>0</v>
      </c>
      <c r="U97" s="5">
        <f t="shared" si="58"/>
        <v>0</v>
      </c>
      <c r="V97" s="5">
        <f t="shared" si="59"/>
        <v>0</v>
      </c>
      <c r="W97" s="5">
        <f t="shared" si="60"/>
        <v>0</v>
      </c>
      <c r="Y97" s="64" t="e">
        <f>初期入力欄!#REF!</f>
        <v>#REF!</v>
      </c>
      <c r="Z97" s="64">
        <f>SUMIF(D3:W3,Y97,D97:W97)</f>
        <v>0</v>
      </c>
    </row>
    <row r="98" spans="1:26" x14ac:dyDescent="0.2">
      <c r="A98" s="17">
        <f t="shared" si="61"/>
        <v>95</v>
      </c>
      <c r="B98" s="5" t="e">
        <f>初期入力欄!#REF!</f>
        <v>#REF!</v>
      </c>
      <c r="C98" s="5" t="e">
        <f>初期入力欄!#REF!</f>
        <v>#REF!</v>
      </c>
      <c r="D98" s="5">
        <f t="shared" si="41"/>
        <v>0</v>
      </c>
      <c r="E98" s="5">
        <f t="shared" si="42"/>
        <v>0</v>
      </c>
      <c r="F98" s="5">
        <f t="shared" si="43"/>
        <v>0</v>
      </c>
      <c r="G98" s="5">
        <f t="shared" si="44"/>
        <v>0</v>
      </c>
      <c r="H98" s="5">
        <f t="shared" si="45"/>
        <v>0</v>
      </c>
      <c r="I98" s="5">
        <f t="shared" si="46"/>
        <v>0</v>
      </c>
      <c r="J98" s="5">
        <f t="shared" si="47"/>
        <v>0</v>
      </c>
      <c r="K98" s="5">
        <f t="shared" si="48"/>
        <v>0</v>
      </c>
      <c r="L98" s="5">
        <f t="shared" si="49"/>
        <v>0</v>
      </c>
      <c r="M98" s="5">
        <f t="shared" si="50"/>
        <v>0</v>
      </c>
      <c r="N98" s="5">
        <f t="shared" si="51"/>
        <v>0</v>
      </c>
      <c r="O98" s="5">
        <f t="shared" si="52"/>
        <v>0</v>
      </c>
      <c r="P98" s="5">
        <f t="shared" si="53"/>
        <v>0</v>
      </c>
      <c r="Q98" s="5">
        <f t="shared" si="54"/>
        <v>0</v>
      </c>
      <c r="R98" s="5">
        <f t="shared" si="55"/>
        <v>0</v>
      </c>
      <c r="S98" s="5">
        <f t="shared" si="56"/>
        <v>0</v>
      </c>
      <c r="T98" s="5">
        <f t="shared" si="57"/>
        <v>0</v>
      </c>
      <c r="U98" s="5">
        <f t="shared" si="58"/>
        <v>0</v>
      </c>
      <c r="V98" s="5">
        <f t="shared" si="59"/>
        <v>0</v>
      </c>
      <c r="W98" s="5">
        <f t="shared" si="60"/>
        <v>0</v>
      </c>
      <c r="Y98" s="64" t="e">
        <f>初期入力欄!#REF!</f>
        <v>#REF!</v>
      </c>
      <c r="Z98" s="64">
        <f>SUMIF(D3:W3,Y98,D98:W98)</f>
        <v>0</v>
      </c>
    </row>
    <row r="99" spans="1:26" x14ac:dyDescent="0.2">
      <c r="A99" s="17">
        <f t="shared" si="61"/>
        <v>96</v>
      </c>
      <c r="B99" s="5" t="e">
        <f>初期入力欄!#REF!</f>
        <v>#REF!</v>
      </c>
      <c r="C99" s="5" t="e">
        <f>初期入力欄!#REF!</f>
        <v>#REF!</v>
      </c>
      <c r="D99" s="5">
        <f t="shared" si="41"/>
        <v>0</v>
      </c>
      <c r="E99" s="5">
        <f t="shared" si="42"/>
        <v>0</v>
      </c>
      <c r="F99" s="5">
        <f t="shared" si="43"/>
        <v>0</v>
      </c>
      <c r="G99" s="5">
        <f t="shared" si="44"/>
        <v>0</v>
      </c>
      <c r="H99" s="5">
        <f t="shared" si="45"/>
        <v>0</v>
      </c>
      <c r="I99" s="5">
        <f t="shared" si="46"/>
        <v>0</v>
      </c>
      <c r="J99" s="5">
        <f t="shared" si="47"/>
        <v>0</v>
      </c>
      <c r="K99" s="5">
        <f t="shared" si="48"/>
        <v>0</v>
      </c>
      <c r="L99" s="5">
        <f t="shared" si="49"/>
        <v>0</v>
      </c>
      <c r="M99" s="5">
        <f t="shared" si="50"/>
        <v>0</v>
      </c>
      <c r="N99" s="5">
        <f t="shared" si="51"/>
        <v>0</v>
      </c>
      <c r="O99" s="5">
        <f t="shared" si="52"/>
        <v>0</v>
      </c>
      <c r="P99" s="5">
        <f t="shared" si="53"/>
        <v>0</v>
      </c>
      <c r="Q99" s="5">
        <f t="shared" si="54"/>
        <v>0</v>
      </c>
      <c r="R99" s="5">
        <f t="shared" si="55"/>
        <v>0</v>
      </c>
      <c r="S99" s="5">
        <f t="shared" si="56"/>
        <v>0</v>
      </c>
      <c r="T99" s="5">
        <f t="shared" si="57"/>
        <v>0</v>
      </c>
      <c r="U99" s="5">
        <f t="shared" si="58"/>
        <v>0</v>
      </c>
      <c r="V99" s="5">
        <f t="shared" si="59"/>
        <v>0</v>
      </c>
      <c r="W99" s="5">
        <f t="shared" si="60"/>
        <v>0</v>
      </c>
      <c r="Y99" s="64" t="e">
        <f>初期入力欄!#REF!</f>
        <v>#REF!</v>
      </c>
      <c r="Z99" s="64">
        <f>SUMIF(D3:W3,Y99,D99:W99)</f>
        <v>0</v>
      </c>
    </row>
    <row r="100" spans="1:26" x14ac:dyDescent="0.2">
      <c r="A100" s="17">
        <f t="shared" si="61"/>
        <v>97</v>
      </c>
      <c r="B100" s="5" t="e">
        <f>初期入力欄!#REF!</f>
        <v>#REF!</v>
      </c>
      <c r="C100" s="5" t="e">
        <f>初期入力欄!#REF!</f>
        <v>#REF!</v>
      </c>
      <c r="D100" s="5">
        <f>SUMIF(AB:AB,C:C,AC:AC)</f>
        <v>0</v>
      </c>
      <c r="E100" s="5">
        <f t="shared" si="42"/>
        <v>0</v>
      </c>
      <c r="F100" s="5">
        <f t="shared" si="43"/>
        <v>0</v>
      </c>
      <c r="G100" s="5">
        <f t="shared" si="44"/>
        <v>0</v>
      </c>
      <c r="H100" s="5">
        <f t="shared" si="45"/>
        <v>0</v>
      </c>
      <c r="I100" s="5">
        <f t="shared" si="46"/>
        <v>0</v>
      </c>
      <c r="J100" s="5">
        <f t="shared" si="47"/>
        <v>0</v>
      </c>
      <c r="K100" s="5">
        <f t="shared" si="48"/>
        <v>0</v>
      </c>
      <c r="L100" s="5">
        <f t="shared" si="49"/>
        <v>0</v>
      </c>
      <c r="M100" s="5">
        <f t="shared" si="50"/>
        <v>0</v>
      </c>
      <c r="N100" s="5">
        <f t="shared" si="51"/>
        <v>0</v>
      </c>
      <c r="O100" s="5">
        <f t="shared" si="52"/>
        <v>0</v>
      </c>
      <c r="P100" s="5">
        <f t="shared" si="53"/>
        <v>0</v>
      </c>
      <c r="Q100" s="5">
        <f t="shared" si="54"/>
        <v>0</v>
      </c>
      <c r="R100" s="5">
        <f t="shared" si="55"/>
        <v>0</v>
      </c>
      <c r="S100" s="5">
        <f t="shared" si="56"/>
        <v>0</v>
      </c>
      <c r="T100" s="5">
        <f t="shared" si="57"/>
        <v>0</v>
      </c>
      <c r="U100" s="5">
        <f t="shared" si="58"/>
        <v>0</v>
      </c>
      <c r="V100" s="5">
        <f t="shared" si="59"/>
        <v>0</v>
      </c>
      <c r="W100" s="5">
        <f t="shared" si="60"/>
        <v>0</v>
      </c>
      <c r="Y100" s="64" t="e">
        <f>初期入力欄!#REF!</f>
        <v>#REF!</v>
      </c>
      <c r="Z100" s="64">
        <f>SUMIF(D3:W3,Y100,D100:W100)</f>
        <v>0</v>
      </c>
    </row>
    <row r="101" spans="1:26" x14ac:dyDescent="0.2">
      <c r="A101" s="17">
        <f t="shared" si="61"/>
        <v>98</v>
      </c>
      <c r="B101" s="5" t="e">
        <f>初期入力欄!#REF!</f>
        <v>#REF!</v>
      </c>
      <c r="C101" s="5" t="e">
        <f>初期入力欄!#REF!</f>
        <v>#REF!</v>
      </c>
      <c r="D101" s="5">
        <f>SUMIF(AB:AB,C:C,AC:AC)</f>
        <v>0</v>
      </c>
      <c r="E101" s="5">
        <f t="shared" si="42"/>
        <v>0</v>
      </c>
      <c r="F101" s="5">
        <f t="shared" si="43"/>
        <v>0</v>
      </c>
      <c r="G101" s="5">
        <f t="shared" si="44"/>
        <v>0</v>
      </c>
      <c r="H101" s="5">
        <f t="shared" si="45"/>
        <v>0</v>
      </c>
      <c r="I101" s="5">
        <f t="shared" si="46"/>
        <v>0</v>
      </c>
      <c r="J101" s="5">
        <f t="shared" si="47"/>
        <v>0</v>
      </c>
      <c r="K101" s="5">
        <f t="shared" si="48"/>
        <v>0</v>
      </c>
      <c r="L101" s="5">
        <f t="shared" si="49"/>
        <v>0</v>
      </c>
      <c r="M101" s="5">
        <f t="shared" si="50"/>
        <v>0</v>
      </c>
      <c r="N101" s="5">
        <f t="shared" si="51"/>
        <v>0</v>
      </c>
      <c r="O101" s="5">
        <f t="shared" si="52"/>
        <v>0</v>
      </c>
      <c r="P101" s="5">
        <f t="shared" si="53"/>
        <v>0</v>
      </c>
      <c r="Q101" s="5">
        <f t="shared" si="54"/>
        <v>0</v>
      </c>
      <c r="R101" s="5">
        <f t="shared" si="55"/>
        <v>0</v>
      </c>
      <c r="S101" s="5">
        <f t="shared" si="56"/>
        <v>0</v>
      </c>
      <c r="T101" s="5">
        <f t="shared" si="57"/>
        <v>0</v>
      </c>
      <c r="U101" s="5">
        <f t="shared" si="58"/>
        <v>0</v>
      </c>
      <c r="V101" s="5">
        <f t="shared" si="59"/>
        <v>0</v>
      </c>
      <c r="W101" s="5">
        <f t="shared" si="60"/>
        <v>0</v>
      </c>
      <c r="Y101" s="64" t="e">
        <f>初期入力欄!#REF!</f>
        <v>#REF!</v>
      </c>
      <c r="Z101" s="64">
        <f>SUMIF(D3:W3,Y101,D101:W101)</f>
        <v>0</v>
      </c>
    </row>
    <row r="102" spans="1:26" x14ac:dyDescent="0.2">
      <c r="A102" s="17">
        <f t="shared" si="61"/>
        <v>99</v>
      </c>
      <c r="B102" s="5" t="e">
        <f>初期入力欄!#REF!</f>
        <v>#REF!</v>
      </c>
      <c r="C102" s="5" t="e">
        <f>初期入力欄!#REF!</f>
        <v>#REF!</v>
      </c>
      <c r="D102" s="5">
        <f>SUMIF(AB:AB,C:C,AC:AC)</f>
        <v>0</v>
      </c>
      <c r="E102" s="5">
        <f t="shared" si="42"/>
        <v>0</v>
      </c>
      <c r="F102" s="5">
        <f t="shared" si="43"/>
        <v>0</v>
      </c>
      <c r="G102" s="5">
        <f t="shared" si="44"/>
        <v>0</v>
      </c>
      <c r="H102" s="5">
        <f t="shared" si="45"/>
        <v>0</v>
      </c>
      <c r="I102" s="5">
        <f t="shared" si="46"/>
        <v>0</v>
      </c>
      <c r="J102" s="5">
        <f t="shared" si="47"/>
        <v>0</v>
      </c>
      <c r="K102" s="5">
        <f t="shared" si="48"/>
        <v>0</v>
      </c>
      <c r="L102" s="5">
        <f t="shared" si="49"/>
        <v>0</v>
      </c>
      <c r="M102" s="5">
        <f t="shared" si="50"/>
        <v>0</v>
      </c>
      <c r="N102" s="5">
        <f t="shared" si="51"/>
        <v>0</v>
      </c>
      <c r="O102" s="5">
        <f t="shared" si="52"/>
        <v>0</v>
      </c>
      <c r="P102" s="5">
        <f t="shared" si="53"/>
        <v>0</v>
      </c>
      <c r="Q102" s="5">
        <f t="shared" si="54"/>
        <v>0</v>
      </c>
      <c r="R102" s="5">
        <f t="shared" si="55"/>
        <v>0</v>
      </c>
      <c r="S102" s="5">
        <f t="shared" si="56"/>
        <v>0</v>
      </c>
      <c r="T102" s="5">
        <f t="shared" si="57"/>
        <v>0</v>
      </c>
      <c r="U102" s="5">
        <f t="shared" si="58"/>
        <v>0</v>
      </c>
      <c r="V102" s="5">
        <f t="shared" si="59"/>
        <v>0</v>
      </c>
      <c r="W102" s="5">
        <f t="shared" si="60"/>
        <v>0</v>
      </c>
      <c r="Y102" s="64" t="e">
        <f>初期入力欄!#REF!</f>
        <v>#REF!</v>
      </c>
      <c r="Z102" s="64">
        <f>SUMIF(D3:W3,Y102,D102:W102)</f>
        <v>0</v>
      </c>
    </row>
    <row r="103" spans="1:26" x14ac:dyDescent="0.2">
      <c r="A103" s="17">
        <f t="shared" si="61"/>
        <v>100</v>
      </c>
      <c r="B103" s="5" t="e">
        <f>初期入力欄!#REF!</f>
        <v>#REF!</v>
      </c>
      <c r="C103" s="5" t="e">
        <f>初期入力欄!#REF!</f>
        <v>#REF!</v>
      </c>
      <c r="D103" s="5">
        <f>SUMIF(AB:AB,C:C,AC:AC)</f>
        <v>0</v>
      </c>
      <c r="E103" s="5">
        <f t="shared" si="42"/>
        <v>0</v>
      </c>
      <c r="F103" s="5">
        <f t="shared" si="43"/>
        <v>0</v>
      </c>
      <c r="G103" s="5">
        <f t="shared" si="44"/>
        <v>0</v>
      </c>
      <c r="H103" s="5">
        <f t="shared" si="45"/>
        <v>0</v>
      </c>
      <c r="I103" s="5">
        <f t="shared" si="46"/>
        <v>0</v>
      </c>
      <c r="J103" s="5">
        <f t="shared" si="47"/>
        <v>0</v>
      </c>
      <c r="K103" s="5">
        <f t="shared" si="48"/>
        <v>0</v>
      </c>
      <c r="L103" s="5">
        <f t="shared" si="49"/>
        <v>0</v>
      </c>
      <c r="M103" s="5">
        <f t="shared" si="50"/>
        <v>0</v>
      </c>
      <c r="N103" s="5">
        <f t="shared" si="51"/>
        <v>0</v>
      </c>
      <c r="O103" s="5">
        <f t="shared" si="52"/>
        <v>0</v>
      </c>
      <c r="P103" s="5">
        <f t="shared" si="53"/>
        <v>0</v>
      </c>
      <c r="Q103" s="5">
        <f t="shared" si="54"/>
        <v>0</v>
      </c>
      <c r="R103" s="5">
        <f t="shared" si="55"/>
        <v>0</v>
      </c>
      <c r="S103" s="5">
        <f t="shared" si="56"/>
        <v>0</v>
      </c>
      <c r="T103" s="5">
        <f t="shared" si="57"/>
        <v>0</v>
      </c>
      <c r="U103" s="5">
        <f t="shared" si="58"/>
        <v>0</v>
      </c>
      <c r="V103" s="5">
        <f t="shared" si="59"/>
        <v>0</v>
      </c>
      <c r="W103" s="5">
        <f t="shared" si="60"/>
        <v>0</v>
      </c>
      <c r="Y103" s="64" t="e">
        <f>初期入力欄!#REF!</f>
        <v>#REF!</v>
      </c>
      <c r="Z103" s="64">
        <f>SUMIF(D3:W3,Y103,D103:W103)</f>
        <v>0</v>
      </c>
    </row>
  </sheetData>
  <sheetProtection password="CA7C" sheet="1"/>
  <phoneticPr fontId="3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AN105"/>
  <sheetViews>
    <sheetView zoomScale="80" zoomScaleNormal="80" workbookViewId="0">
      <selection activeCell="S22" sqref="S22"/>
    </sheetView>
  </sheetViews>
  <sheetFormatPr defaultColWidth="8.77734375" defaultRowHeight="13.2" x14ac:dyDescent="0.2"/>
  <cols>
    <col min="1" max="1" width="7.109375" customWidth="1"/>
    <col min="2" max="2" width="21.109375" style="8" customWidth="1"/>
    <col min="3" max="3" width="8.77734375" style="68" customWidth="1"/>
    <col min="4" max="4" width="8.77734375" style="8" customWidth="1"/>
    <col min="5" max="5" width="8.77734375" style="68" customWidth="1"/>
    <col min="6" max="6" width="8.77734375" style="8" customWidth="1"/>
    <col min="7" max="7" width="8.77734375" style="68" customWidth="1"/>
    <col min="8" max="8" width="8.77734375" style="8" customWidth="1"/>
    <col min="9" max="9" width="8.77734375" style="68" customWidth="1"/>
    <col min="10" max="10" width="8.77734375" style="8" customWidth="1"/>
    <col min="11" max="11" width="8.77734375" style="68" customWidth="1"/>
    <col min="12" max="12" width="8.77734375" style="8" customWidth="1"/>
    <col min="13" max="13" width="10.6640625" style="8" customWidth="1"/>
    <col min="14" max="14" width="3.6640625" style="49" customWidth="1"/>
    <col min="15" max="15" width="16.77734375" style="8" customWidth="1"/>
    <col min="16" max="16" width="3.6640625" style="7" customWidth="1"/>
    <col min="17" max="19" width="13.33203125" style="8" customWidth="1"/>
    <col min="20" max="20" width="3.33203125" style="7" customWidth="1"/>
    <col min="21" max="22" width="6.44140625" style="8" customWidth="1"/>
    <col min="23" max="23" width="3.33203125" style="7" customWidth="1"/>
    <col min="24" max="24" width="16.109375" style="7" customWidth="1"/>
    <col min="25" max="25" width="2.77734375" style="7" customWidth="1"/>
    <col min="26" max="27" width="9" style="8"/>
    <col min="28" max="28" width="9" style="82"/>
    <col min="29" max="29" width="9" style="85"/>
    <col min="30" max="30" width="9" style="87" customWidth="1"/>
    <col min="31" max="31" width="1.6640625" style="82" customWidth="1"/>
    <col min="32" max="32" width="12.6640625" style="82" customWidth="1"/>
    <col min="33" max="34" width="0" style="82" hidden="1" customWidth="1"/>
    <col min="35" max="36" width="9" style="82"/>
    <col min="37" max="38" width="0" style="82" hidden="1" customWidth="1"/>
    <col min="39" max="40" width="9" style="82"/>
  </cols>
  <sheetData>
    <row r="2" spans="1:40" x14ac:dyDescent="0.2">
      <c r="U2" s="8" t="s">
        <v>83</v>
      </c>
      <c r="Z2" s="640" t="s">
        <v>10</v>
      </c>
      <c r="AA2" s="640"/>
    </row>
    <row r="3" spans="1:40" ht="39.6" x14ac:dyDescent="0.2">
      <c r="C3" s="641">
        <v>1</v>
      </c>
      <c r="D3" s="642"/>
      <c r="E3" s="641">
        <v>2</v>
      </c>
      <c r="F3" s="642"/>
      <c r="G3" s="641">
        <v>3</v>
      </c>
      <c r="H3" s="642"/>
      <c r="I3" s="641">
        <v>4</v>
      </c>
      <c r="J3" s="642"/>
      <c r="K3" s="641">
        <v>5</v>
      </c>
      <c r="L3" s="642"/>
      <c r="M3" s="64" t="s">
        <v>84</v>
      </c>
      <c r="O3" s="5" t="s">
        <v>85</v>
      </c>
      <c r="Q3" s="60" t="s">
        <v>86</v>
      </c>
      <c r="R3" s="8" t="s">
        <v>87</v>
      </c>
      <c r="S3" s="60" t="s">
        <v>88</v>
      </c>
      <c r="U3" s="60" t="s">
        <v>76</v>
      </c>
      <c r="V3" s="60" t="s">
        <v>0</v>
      </c>
      <c r="X3" s="5" t="s">
        <v>89</v>
      </c>
      <c r="Z3" s="66" t="s">
        <v>76</v>
      </c>
      <c r="AA3" s="101" t="s">
        <v>0</v>
      </c>
    </row>
    <row r="4" spans="1:40" x14ac:dyDescent="0.2">
      <c r="A4" s="23">
        <f>'④-2 個人負担　保険料'!A4</f>
        <v>1</v>
      </c>
      <c r="B4" s="5" t="e">
        <f>'④-2 個人負担　保険料'!B4</f>
        <v>#REF!</v>
      </c>
      <c r="C4" s="69" t="e">
        <f>初期入力欄!#REF!</f>
        <v>#REF!</v>
      </c>
      <c r="D4" s="5" t="e">
        <f>SUMIF(AC:AC,C4,AD:AD)</f>
        <v>#REF!</v>
      </c>
      <c r="E4" s="69" t="e">
        <f>初期入力欄!#REF!</f>
        <v>#REF!</v>
      </c>
      <c r="F4" s="5" t="e">
        <f>SUMIF(AC:AC,E4,AD:AD)</f>
        <v>#REF!</v>
      </c>
      <c r="G4" s="69" t="e">
        <f>初期入力欄!#REF!</f>
        <v>#REF!</v>
      </c>
      <c r="H4" s="5" t="e">
        <f>SUMIF(AC:AC,G4,AD:AD)</f>
        <v>#REF!</v>
      </c>
      <c r="I4" s="69" t="e">
        <f>初期入力欄!#REF!</f>
        <v>#REF!</v>
      </c>
      <c r="J4" s="5" t="e">
        <f>SUMIF(AC:AC,I4,AD:AD)</f>
        <v>#REF!</v>
      </c>
      <c r="K4" s="69" t="e">
        <f>初期入力欄!#REF!</f>
        <v>#REF!</v>
      </c>
      <c r="L4" s="5" t="e">
        <f>SUMIF(AC:AC,K4,AD:AD)</f>
        <v>#REF!</v>
      </c>
      <c r="M4" s="5" t="e">
        <f>SUM(D4)+F4+H4+J4+L4</f>
        <v>#REF!</v>
      </c>
      <c r="O4" s="5" t="e">
        <f>初期入力欄!#REF!</f>
        <v>#REF!</v>
      </c>
      <c r="Q4" s="5">
        <f>'④-2 個人負担　保険料'!Z4</f>
        <v>0</v>
      </c>
      <c r="R4" s="5" t="e">
        <f>SUM(Q4)+M4</f>
        <v>#REF!</v>
      </c>
      <c r="S4" s="5" t="e">
        <f>SUM(Q4:R4)</f>
        <v>#REF!</v>
      </c>
      <c r="U4" s="5">
        <f t="shared" ref="U4:U35" si="0">SUMIF(AF:AF,O4,AI:AI)</f>
        <v>0</v>
      </c>
      <c r="V4" s="5">
        <f t="shared" ref="V4:V35" si="1">SUMIF(AF:AF,O4,AJ:AJ)</f>
        <v>0</v>
      </c>
      <c r="X4" s="5" t="e">
        <f>SUM(S4)/42</f>
        <v>#REF!</v>
      </c>
      <c r="Z4" s="5" t="e">
        <f>SUM(U4)*X4</f>
        <v>#REF!</v>
      </c>
      <c r="AA4" s="5" t="e">
        <f>SUM(V4)*X4</f>
        <v>#REF!</v>
      </c>
      <c r="AC4" s="88"/>
      <c r="AD4" s="86"/>
      <c r="AG4" s="93" t="s">
        <v>13</v>
      </c>
      <c r="AH4" s="94"/>
      <c r="AI4" s="93" t="s">
        <v>10</v>
      </c>
      <c r="AJ4" s="95"/>
      <c r="AK4" s="93" t="s">
        <v>11</v>
      </c>
      <c r="AL4" s="95"/>
      <c r="AM4" s="93" t="s">
        <v>14</v>
      </c>
      <c r="AN4" s="95"/>
    </row>
    <row r="5" spans="1:40" ht="26.4" x14ac:dyDescent="0.2">
      <c r="A5" s="23">
        <f>'④-2 個人負担　保険料'!A5</f>
        <v>2</v>
      </c>
      <c r="B5" s="5" t="e">
        <f>'④-2 個人負担　保険料'!B5</f>
        <v>#REF!</v>
      </c>
      <c r="C5" s="69" t="e">
        <f>初期入力欄!#REF!</f>
        <v>#REF!</v>
      </c>
      <c r="D5" s="5" t="e">
        <f t="shared" ref="D5:D68" si="2">SUMIF(AC:AC,C5,AD:AD)</f>
        <v>#REF!</v>
      </c>
      <c r="E5" s="69" t="e">
        <f>初期入力欄!#REF!</f>
        <v>#REF!</v>
      </c>
      <c r="F5" s="5" t="e">
        <f t="shared" ref="F5:F68" si="3">SUMIF(AC:AC,E5,AD:AD)</f>
        <v>#REF!</v>
      </c>
      <c r="G5" s="69" t="e">
        <f>初期入力欄!#REF!</f>
        <v>#REF!</v>
      </c>
      <c r="H5" s="5" t="e">
        <f t="shared" ref="H5:H68" si="4">SUMIF(AC:AC,G5,AD:AD)</f>
        <v>#REF!</v>
      </c>
      <c r="I5" s="69" t="e">
        <f>初期入力欄!#REF!</f>
        <v>#REF!</v>
      </c>
      <c r="J5" s="5" t="e">
        <f t="shared" ref="J5:J68" si="5">SUMIF(AC:AC,I5,AD:AD)</f>
        <v>#REF!</v>
      </c>
      <c r="K5" s="69" t="e">
        <f>初期入力欄!#REF!</f>
        <v>#REF!</v>
      </c>
      <c r="L5" s="5" t="e">
        <f t="shared" ref="L5:L68" si="6">SUMIF(AC:AC,K5,AD:AD)</f>
        <v>#REF!</v>
      </c>
      <c r="M5" s="5" t="e">
        <f t="shared" ref="M5:M68" si="7">SUM(D5)+F5+H5+J5+L5</f>
        <v>#REF!</v>
      </c>
      <c r="O5" s="5" t="e">
        <f>初期入力欄!#REF!</f>
        <v>#REF!</v>
      </c>
      <c r="Q5" s="5">
        <f>'④-2 個人負担　保険料'!Z5</f>
        <v>0</v>
      </c>
      <c r="R5" s="5" t="e">
        <f t="shared" ref="R5:R68" si="8">SUM(Q5)+M5</f>
        <v>#REF!</v>
      </c>
      <c r="S5" s="5" t="e">
        <f t="shared" ref="S5:S68" si="9">SUM(Q5:R5)</f>
        <v>#REF!</v>
      </c>
      <c r="U5" s="5">
        <f t="shared" si="0"/>
        <v>0</v>
      </c>
      <c r="V5" s="5">
        <f t="shared" si="1"/>
        <v>0</v>
      </c>
      <c r="X5" s="5" t="e">
        <f t="shared" ref="X5:X68" si="10">SUM(S5)/42</f>
        <v>#REF!</v>
      </c>
      <c r="Z5" s="5" t="e">
        <f t="shared" ref="Z5:Z68" si="11">SUM(U5)*X5</f>
        <v>#REF!</v>
      </c>
      <c r="AA5" s="5" t="e">
        <f t="shared" ref="AA5:AA68" si="12">SUM(V5)*X5</f>
        <v>#REF!</v>
      </c>
      <c r="AC5" s="88"/>
      <c r="AD5" s="86"/>
      <c r="AG5" s="96" t="s">
        <v>76</v>
      </c>
      <c r="AH5" s="84" t="s">
        <v>0</v>
      </c>
      <c r="AI5" s="97" t="s">
        <v>76</v>
      </c>
      <c r="AJ5" s="97" t="s">
        <v>0</v>
      </c>
      <c r="AK5" s="97" t="s">
        <v>76</v>
      </c>
      <c r="AL5" s="97" t="s">
        <v>0</v>
      </c>
      <c r="AM5" s="97" t="s">
        <v>76</v>
      </c>
      <c r="AN5" s="97" t="s">
        <v>0</v>
      </c>
    </row>
    <row r="6" spans="1:40" x14ac:dyDescent="0.2">
      <c r="A6" s="23">
        <f>'④-2 個人負担　保険料'!A6</f>
        <v>3</v>
      </c>
      <c r="B6" s="5" t="e">
        <f>'④-2 個人負担　保険料'!B6</f>
        <v>#REF!</v>
      </c>
      <c r="C6" s="69" t="e">
        <f>初期入力欄!#REF!</f>
        <v>#REF!</v>
      </c>
      <c r="D6" s="5" t="e">
        <f t="shared" si="2"/>
        <v>#REF!</v>
      </c>
      <c r="E6" s="69" t="e">
        <f>初期入力欄!#REF!</f>
        <v>#REF!</v>
      </c>
      <c r="F6" s="5" t="e">
        <f t="shared" si="3"/>
        <v>#REF!</v>
      </c>
      <c r="G6" s="69" t="e">
        <f>初期入力欄!#REF!</f>
        <v>#REF!</v>
      </c>
      <c r="H6" s="5" t="e">
        <f t="shared" si="4"/>
        <v>#REF!</v>
      </c>
      <c r="I6" s="69" t="e">
        <f>初期入力欄!#REF!</f>
        <v>#REF!</v>
      </c>
      <c r="J6" s="5" t="e">
        <f t="shared" si="5"/>
        <v>#REF!</v>
      </c>
      <c r="K6" s="69" t="e">
        <f>初期入力欄!#REF!</f>
        <v>#REF!</v>
      </c>
      <c r="L6" s="5" t="e">
        <f t="shared" si="6"/>
        <v>#REF!</v>
      </c>
      <c r="M6" s="5" t="e">
        <f t="shared" si="7"/>
        <v>#REF!</v>
      </c>
      <c r="O6" s="5" t="e">
        <f>初期入力欄!#REF!</f>
        <v>#REF!</v>
      </c>
      <c r="Q6" s="5">
        <f>'④-2 個人負担　保険料'!Z6</f>
        <v>0</v>
      </c>
      <c r="R6" s="5" t="e">
        <f t="shared" si="8"/>
        <v>#REF!</v>
      </c>
      <c r="S6" s="5" t="e">
        <f t="shared" si="9"/>
        <v>#REF!</v>
      </c>
      <c r="U6" s="5">
        <f t="shared" si="0"/>
        <v>0</v>
      </c>
      <c r="V6" s="5">
        <f t="shared" si="1"/>
        <v>0</v>
      </c>
      <c r="X6" s="5" t="e">
        <f t="shared" si="10"/>
        <v>#REF!</v>
      </c>
      <c r="Z6" s="5" t="e">
        <f t="shared" si="11"/>
        <v>#REF!</v>
      </c>
      <c r="AA6" s="5" t="e">
        <f t="shared" si="12"/>
        <v>#REF!</v>
      </c>
      <c r="AB6" s="82">
        <v>1</v>
      </c>
      <c r="AC6" s="88" t="e">
        <f>#REF!</f>
        <v>#REF!</v>
      </c>
      <c r="AD6" s="86" t="e">
        <f>#REF!</f>
        <v>#REF!</v>
      </c>
      <c r="AF6" s="87" t="s">
        <v>15</v>
      </c>
      <c r="AG6" s="98"/>
      <c r="AH6" s="99">
        <v>1</v>
      </c>
      <c r="AI6" s="98">
        <v>1</v>
      </c>
      <c r="AJ6" s="98">
        <v>1</v>
      </c>
      <c r="AK6" s="98">
        <v>1</v>
      </c>
      <c r="AL6" s="98">
        <v>1</v>
      </c>
      <c r="AM6" s="98">
        <v>1</v>
      </c>
      <c r="AN6" s="98">
        <v>1</v>
      </c>
    </row>
    <row r="7" spans="1:40" x14ac:dyDescent="0.2">
      <c r="A7" s="23">
        <f>'④-2 個人負担　保険料'!A7</f>
        <v>4</v>
      </c>
      <c r="B7" s="5" t="e">
        <f>'④-2 個人負担　保険料'!B7</f>
        <v>#REF!</v>
      </c>
      <c r="C7" s="69" t="e">
        <f>初期入力欄!#REF!</f>
        <v>#REF!</v>
      </c>
      <c r="D7" s="5" t="e">
        <f t="shared" si="2"/>
        <v>#REF!</v>
      </c>
      <c r="E7" s="69" t="e">
        <f>初期入力欄!#REF!</f>
        <v>#REF!</v>
      </c>
      <c r="F7" s="5" t="e">
        <f t="shared" si="3"/>
        <v>#REF!</v>
      </c>
      <c r="G7" s="69" t="e">
        <f>初期入力欄!#REF!</f>
        <v>#REF!</v>
      </c>
      <c r="H7" s="5" t="e">
        <f t="shared" si="4"/>
        <v>#REF!</v>
      </c>
      <c r="I7" s="69" t="e">
        <f>初期入力欄!#REF!</f>
        <v>#REF!</v>
      </c>
      <c r="J7" s="5" t="e">
        <f t="shared" si="5"/>
        <v>#REF!</v>
      </c>
      <c r="K7" s="69" t="e">
        <f>初期入力欄!#REF!</f>
        <v>#REF!</v>
      </c>
      <c r="L7" s="5" t="e">
        <f t="shared" si="6"/>
        <v>#REF!</v>
      </c>
      <c r="M7" s="5" t="e">
        <f t="shared" si="7"/>
        <v>#REF!</v>
      </c>
      <c r="O7" s="5" t="e">
        <f>初期入力欄!#REF!</f>
        <v>#REF!</v>
      </c>
      <c r="Q7" s="5">
        <f>'④-2 個人負担　保険料'!Z7</f>
        <v>0</v>
      </c>
      <c r="R7" s="5" t="e">
        <f t="shared" si="8"/>
        <v>#REF!</v>
      </c>
      <c r="S7" s="5" t="e">
        <f t="shared" si="9"/>
        <v>#REF!</v>
      </c>
      <c r="U7" s="5">
        <f t="shared" si="0"/>
        <v>0</v>
      </c>
      <c r="V7" s="5">
        <f t="shared" si="1"/>
        <v>0</v>
      </c>
      <c r="X7" s="5" t="e">
        <f t="shared" si="10"/>
        <v>#REF!</v>
      </c>
      <c r="Z7" s="5" t="e">
        <f t="shared" si="11"/>
        <v>#REF!</v>
      </c>
      <c r="AA7" s="5" t="e">
        <f t="shared" si="12"/>
        <v>#REF!</v>
      </c>
      <c r="AB7" s="82">
        <v>2</v>
      </c>
      <c r="AC7" s="88" t="e">
        <f>#REF!</f>
        <v>#REF!</v>
      </c>
      <c r="AD7" s="86" t="e">
        <f>#REF!</f>
        <v>#REF!</v>
      </c>
      <c r="AF7" s="87" t="s">
        <v>77</v>
      </c>
      <c r="AG7" s="98"/>
      <c r="AH7" s="99"/>
      <c r="AI7" s="98">
        <v>2</v>
      </c>
      <c r="AJ7" s="98"/>
      <c r="AK7" s="98">
        <v>2</v>
      </c>
      <c r="AL7" s="98"/>
      <c r="AM7" s="98">
        <v>2</v>
      </c>
      <c r="AN7" s="98"/>
    </row>
    <row r="8" spans="1:40" x14ac:dyDescent="0.2">
      <c r="A8" s="23">
        <f>'④-2 個人負担　保険料'!A8</f>
        <v>5</v>
      </c>
      <c r="B8" s="5" t="e">
        <f>'④-2 個人負担　保険料'!B8</f>
        <v>#REF!</v>
      </c>
      <c r="C8" s="69" t="e">
        <f>初期入力欄!#REF!</f>
        <v>#REF!</v>
      </c>
      <c r="D8" s="5" t="e">
        <f t="shared" si="2"/>
        <v>#REF!</v>
      </c>
      <c r="E8" s="69" t="e">
        <f>初期入力欄!#REF!</f>
        <v>#REF!</v>
      </c>
      <c r="F8" s="5" t="e">
        <f t="shared" si="3"/>
        <v>#REF!</v>
      </c>
      <c r="G8" s="69" t="e">
        <f>初期入力欄!#REF!</f>
        <v>#REF!</v>
      </c>
      <c r="H8" s="5" t="e">
        <f t="shared" si="4"/>
        <v>#REF!</v>
      </c>
      <c r="I8" s="69" t="e">
        <f>初期入力欄!#REF!</f>
        <v>#REF!</v>
      </c>
      <c r="J8" s="5" t="e">
        <f t="shared" si="5"/>
        <v>#REF!</v>
      </c>
      <c r="K8" s="69" t="e">
        <f>初期入力欄!#REF!</f>
        <v>#REF!</v>
      </c>
      <c r="L8" s="5" t="e">
        <f t="shared" si="6"/>
        <v>#REF!</v>
      </c>
      <c r="M8" s="5" t="e">
        <f t="shared" si="7"/>
        <v>#REF!</v>
      </c>
      <c r="O8" s="5" t="e">
        <f>初期入力欄!#REF!</f>
        <v>#REF!</v>
      </c>
      <c r="Q8" s="5">
        <f>'④-2 個人負担　保険料'!Z8</f>
        <v>0</v>
      </c>
      <c r="R8" s="5" t="e">
        <f t="shared" si="8"/>
        <v>#REF!</v>
      </c>
      <c r="S8" s="5" t="e">
        <f t="shared" si="9"/>
        <v>#REF!</v>
      </c>
      <c r="U8" s="5">
        <f t="shared" si="0"/>
        <v>0</v>
      </c>
      <c r="V8" s="5">
        <f t="shared" si="1"/>
        <v>0</v>
      </c>
      <c r="X8" s="5" t="e">
        <f t="shared" si="10"/>
        <v>#REF!</v>
      </c>
      <c r="Z8" s="5" t="e">
        <f t="shared" si="11"/>
        <v>#REF!</v>
      </c>
      <c r="AA8" s="5" t="e">
        <f t="shared" si="12"/>
        <v>#REF!</v>
      </c>
      <c r="AB8" s="82">
        <v>3</v>
      </c>
      <c r="AC8" s="88" t="e">
        <f>#REF!</f>
        <v>#REF!</v>
      </c>
      <c r="AD8" s="86" t="e">
        <f>#REF!</f>
        <v>#REF!</v>
      </c>
      <c r="AF8" s="87" t="s">
        <v>78</v>
      </c>
      <c r="AG8" s="98">
        <v>1</v>
      </c>
      <c r="AH8" s="99">
        <v>1</v>
      </c>
      <c r="AI8" s="98">
        <v>1</v>
      </c>
      <c r="AJ8" s="98">
        <v>1</v>
      </c>
      <c r="AK8" s="98">
        <v>1</v>
      </c>
      <c r="AL8" s="98">
        <v>1</v>
      </c>
      <c r="AM8" s="98">
        <v>1</v>
      </c>
      <c r="AN8" s="98">
        <v>1</v>
      </c>
    </row>
    <row r="9" spans="1:40" x14ac:dyDescent="0.2">
      <c r="A9" s="23">
        <f>'④-2 個人負担　保険料'!A9</f>
        <v>6</v>
      </c>
      <c r="B9" s="5" t="e">
        <f>'④-2 個人負担　保険料'!B9</f>
        <v>#REF!</v>
      </c>
      <c r="C9" s="69" t="e">
        <f>初期入力欄!#REF!</f>
        <v>#REF!</v>
      </c>
      <c r="D9" s="5" t="e">
        <f t="shared" si="2"/>
        <v>#REF!</v>
      </c>
      <c r="E9" s="69" t="e">
        <f>初期入力欄!#REF!</f>
        <v>#REF!</v>
      </c>
      <c r="F9" s="5" t="e">
        <f t="shared" si="3"/>
        <v>#REF!</v>
      </c>
      <c r="G9" s="69" t="e">
        <f>初期入力欄!#REF!</f>
        <v>#REF!</v>
      </c>
      <c r="H9" s="5" t="e">
        <f t="shared" si="4"/>
        <v>#REF!</v>
      </c>
      <c r="I9" s="69" t="e">
        <f>初期入力欄!#REF!</f>
        <v>#REF!</v>
      </c>
      <c r="J9" s="5" t="e">
        <f t="shared" si="5"/>
        <v>#REF!</v>
      </c>
      <c r="K9" s="69" t="e">
        <f>初期入力欄!#REF!</f>
        <v>#REF!</v>
      </c>
      <c r="L9" s="5" t="e">
        <f t="shared" si="6"/>
        <v>#REF!</v>
      </c>
      <c r="M9" s="5" t="e">
        <f t="shared" si="7"/>
        <v>#REF!</v>
      </c>
      <c r="O9" s="5" t="e">
        <f>初期入力欄!#REF!</f>
        <v>#REF!</v>
      </c>
      <c r="Q9" s="5">
        <f>'④-2 個人負担　保険料'!Z9</f>
        <v>0</v>
      </c>
      <c r="R9" s="5" t="e">
        <f t="shared" si="8"/>
        <v>#REF!</v>
      </c>
      <c r="S9" s="5" t="e">
        <f t="shared" si="9"/>
        <v>#REF!</v>
      </c>
      <c r="U9" s="5">
        <f t="shared" si="0"/>
        <v>0</v>
      </c>
      <c r="V9" s="5">
        <f t="shared" si="1"/>
        <v>0</v>
      </c>
      <c r="X9" s="5" t="e">
        <f t="shared" si="10"/>
        <v>#REF!</v>
      </c>
      <c r="Z9" s="5" t="e">
        <f t="shared" si="11"/>
        <v>#REF!</v>
      </c>
      <c r="AA9" s="5" t="e">
        <f t="shared" si="12"/>
        <v>#REF!</v>
      </c>
      <c r="AB9" s="82">
        <v>4</v>
      </c>
      <c r="AC9" s="88" t="e">
        <f>#REF!</f>
        <v>#REF!</v>
      </c>
      <c r="AD9" s="86" t="e">
        <f>#REF!</f>
        <v>#REF!</v>
      </c>
    </row>
    <row r="10" spans="1:40" x14ac:dyDescent="0.2">
      <c r="A10" s="23">
        <f>'④-2 個人負担　保険料'!A10</f>
        <v>7</v>
      </c>
      <c r="B10" s="5" t="e">
        <f>'④-2 個人負担　保険料'!B10</f>
        <v>#REF!</v>
      </c>
      <c r="C10" s="69" t="e">
        <f>初期入力欄!#REF!</f>
        <v>#REF!</v>
      </c>
      <c r="D10" s="5" t="e">
        <f t="shared" si="2"/>
        <v>#REF!</v>
      </c>
      <c r="E10" s="69" t="e">
        <f>初期入力欄!#REF!</f>
        <v>#REF!</v>
      </c>
      <c r="F10" s="5" t="e">
        <f t="shared" si="3"/>
        <v>#REF!</v>
      </c>
      <c r="G10" s="69" t="e">
        <f>初期入力欄!#REF!</f>
        <v>#REF!</v>
      </c>
      <c r="H10" s="5" t="e">
        <f t="shared" si="4"/>
        <v>#REF!</v>
      </c>
      <c r="I10" s="69" t="e">
        <f>初期入力欄!#REF!</f>
        <v>#REF!</v>
      </c>
      <c r="J10" s="5" t="e">
        <f t="shared" si="5"/>
        <v>#REF!</v>
      </c>
      <c r="K10" s="69" t="e">
        <f>初期入力欄!#REF!</f>
        <v>#REF!</v>
      </c>
      <c r="L10" s="5" t="e">
        <f t="shared" si="6"/>
        <v>#REF!</v>
      </c>
      <c r="M10" s="5" t="e">
        <f t="shared" si="7"/>
        <v>#REF!</v>
      </c>
      <c r="O10" s="5" t="e">
        <f>初期入力欄!#REF!</f>
        <v>#REF!</v>
      </c>
      <c r="Q10" s="5">
        <f>'④-2 個人負担　保険料'!Z10</f>
        <v>0</v>
      </c>
      <c r="R10" s="5" t="e">
        <f t="shared" si="8"/>
        <v>#REF!</v>
      </c>
      <c r="S10" s="5" t="e">
        <f t="shared" si="9"/>
        <v>#REF!</v>
      </c>
      <c r="U10" s="5">
        <f t="shared" si="0"/>
        <v>0</v>
      </c>
      <c r="V10" s="5">
        <f t="shared" si="1"/>
        <v>0</v>
      </c>
      <c r="X10" s="5" t="e">
        <f t="shared" si="10"/>
        <v>#REF!</v>
      </c>
      <c r="Z10" s="5" t="e">
        <f t="shared" si="11"/>
        <v>#REF!</v>
      </c>
      <c r="AA10" s="5" t="e">
        <f t="shared" si="12"/>
        <v>#REF!</v>
      </c>
      <c r="AB10" s="82">
        <v>5</v>
      </c>
      <c r="AC10" s="88" t="e">
        <f>#REF!</f>
        <v>#REF!</v>
      </c>
      <c r="AD10" s="86" t="e">
        <f>#REF!</f>
        <v>#REF!</v>
      </c>
    </row>
    <row r="11" spans="1:40" x14ac:dyDescent="0.2">
      <c r="A11" s="23">
        <f>'④-2 個人負担　保険料'!A11</f>
        <v>8</v>
      </c>
      <c r="B11" s="5" t="e">
        <f>'④-2 個人負担　保険料'!B11</f>
        <v>#REF!</v>
      </c>
      <c r="C11" s="69" t="e">
        <f>初期入力欄!#REF!</f>
        <v>#REF!</v>
      </c>
      <c r="D11" s="5" t="e">
        <f t="shared" si="2"/>
        <v>#REF!</v>
      </c>
      <c r="E11" s="69" t="e">
        <f>初期入力欄!#REF!</f>
        <v>#REF!</v>
      </c>
      <c r="F11" s="5" t="e">
        <f t="shared" si="3"/>
        <v>#REF!</v>
      </c>
      <c r="G11" s="69" t="e">
        <f>初期入力欄!#REF!</f>
        <v>#REF!</v>
      </c>
      <c r="H11" s="5" t="e">
        <f t="shared" si="4"/>
        <v>#REF!</v>
      </c>
      <c r="I11" s="69" t="e">
        <f>初期入力欄!#REF!</f>
        <v>#REF!</v>
      </c>
      <c r="J11" s="5" t="e">
        <f t="shared" si="5"/>
        <v>#REF!</v>
      </c>
      <c r="K11" s="69" t="e">
        <f>初期入力欄!#REF!</f>
        <v>#REF!</v>
      </c>
      <c r="L11" s="5" t="e">
        <f t="shared" si="6"/>
        <v>#REF!</v>
      </c>
      <c r="M11" s="5" t="e">
        <f t="shared" si="7"/>
        <v>#REF!</v>
      </c>
      <c r="O11" s="5" t="e">
        <f>初期入力欄!#REF!</f>
        <v>#REF!</v>
      </c>
      <c r="Q11" s="5">
        <f>'④-2 個人負担　保険料'!Z11</f>
        <v>0</v>
      </c>
      <c r="R11" s="5" t="e">
        <f t="shared" si="8"/>
        <v>#REF!</v>
      </c>
      <c r="S11" s="5" t="e">
        <f t="shared" si="9"/>
        <v>#REF!</v>
      </c>
      <c r="U11" s="5">
        <f t="shared" si="0"/>
        <v>0</v>
      </c>
      <c r="V11" s="5">
        <f t="shared" si="1"/>
        <v>0</v>
      </c>
      <c r="X11" s="5" t="e">
        <f t="shared" si="10"/>
        <v>#REF!</v>
      </c>
      <c r="Z11" s="5" t="e">
        <f t="shared" si="11"/>
        <v>#REF!</v>
      </c>
      <c r="AA11" s="5" t="e">
        <f t="shared" si="12"/>
        <v>#REF!</v>
      </c>
      <c r="AB11" s="82">
        <v>6</v>
      </c>
      <c r="AC11" s="88" t="e">
        <f>#REF!</f>
        <v>#REF!</v>
      </c>
      <c r="AD11" s="86" t="e">
        <f>#REF!</f>
        <v>#REF!</v>
      </c>
    </row>
    <row r="12" spans="1:40" x14ac:dyDescent="0.2">
      <c r="A12" s="23">
        <f>'④-2 個人負担　保険料'!A12</f>
        <v>9</v>
      </c>
      <c r="B12" s="5" t="e">
        <f>'④-2 個人負担　保険料'!B12</f>
        <v>#REF!</v>
      </c>
      <c r="C12" s="69" t="e">
        <f>初期入力欄!#REF!</f>
        <v>#REF!</v>
      </c>
      <c r="D12" s="5" t="e">
        <f t="shared" si="2"/>
        <v>#REF!</v>
      </c>
      <c r="E12" s="69" t="e">
        <f>初期入力欄!#REF!</f>
        <v>#REF!</v>
      </c>
      <c r="F12" s="5" t="e">
        <f t="shared" si="3"/>
        <v>#REF!</v>
      </c>
      <c r="G12" s="69" t="e">
        <f>初期入力欄!#REF!</f>
        <v>#REF!</v>
      </c>
      <c r="H12" s="5" t="e">
        <f t="shared" si="4"/>
        <v>#REF!</v>
      </c>
      <c r="I12" s="69" t="e">
        <f>初期入力欄!#REF!</f>
        <v>#REF!</v>
      </c>
      <c r="J12" s="5" t="e">
        <f t="shared" si="5"/>
        <v>#REF!</v>
      </c>
      <c r="K12" s="69" t="e">
        <f>初期入力欄!#REF!</f>
        <v>#REF!</v>
      </c>
      <c r="L12" s="5" t="e">
        <f t="shared" si="6"/>
        <v>#REF!</v>
      </c>
      <c r="M12" s="5" t="e">
        <f t="shared" si="7"/>
        <v>#REF!</v>
      </c>
      <c r="O12" s="5" t="e">
        <f>初期入力欄!#REF!</f>
        <v>#REF!</v>
      </c>
      <c r="Q12" s="5">
        <f>'④-2 個人負担　保険料'!Z12</f>
        <v>0</v>
      </c>
      <c r="R12" s="5" t="e">
        <f t="shared" si="8"/>
        <v>#REF!</v>
      </c>
      <c r="S12" s="5" t="e">
        <f t="shared" si="9"/>
        <v>#REF!</v>
      </c>
      <c r="U12" s="5">
        <f t="shared" si="0"/>
        <v>0</v>
      </c>
      <c r="V12" s="5">
        <f t="shared" si="1"/>
        <v>0</v>
      </c>
      <c r="X12" s="5" t="e">
        <f t="shared" si="10"/>
        <v>#REF!</v>
      </c>
      <c r="Z12" s="5" t="e">
        <f t="shared" si="11"/>
        <v>#REF!</v>
      </c>
      <c r="AA12" s="5" t="e">
        <f t="shared" si="12"/>
        <v>#REF!</v>
      </c>
      <c r="AB12" s="82">
        <v>7</v>
      </c>
      <c r="AC12" s="88" t="e">
        <f>#REF!</f>
        <v>#REF!</v>
      </c>
      <c r="AD12" s="86" t="e">
        <f>#REF!</f>
        <v>#REF!</v>
      </c>
    </row>
    <row r="13" spans="1:40" x14ac:dyDescent="0.2">
      <c r="A13" s="23">
        <f>'④-2 個人負担　保険料'!A13</f>
        <v>10</v>
      </c>
      <c r="B13" s="5" t="e">
        <f>'④-2 個人負担　保険料'!B13</f>
        <v>#REF!</v>
      </c>
      <c r="C13" s="69" t="e">
        <f>初期入力欄!#REF!</f>
        <v>#REF!</v>
      </c>
      <c r="D13" s="5" t="e">
        <f t="shared" si="2"/>
        <v>#REF!</v>
      </c>
      <c r="E13" s="69" t="e">
        <f>初期入力欄!#REF!</f>
        <v>#REF!</v>
      </c>
      <c r="F13" s="5" t="e">
        <f t="shared" si="3"/>
        <v>#REF!</v>
      </c>
      <c r="G13" s="69" t="e">
        <f>初期入力欄!#REF!</f>
        <v>#REF!</v>
      </c>
      <c r="H13" s="5" t="e">
        <f t="shared" si="4"/>
        <v>#REF!</v>
      </c>
      <c r="I13" s="69" t="e">
        <f>初期入力欄!#REF!</f>
        <v>#REF!</v>
      </c>
      <c r="J13" s="5" t="e">
        <f t="shared" si="5"/>
        <v>#REF!</v>
      </c>
      <c r="K13" s="69" t="e">
        <f>初期入力欄!#REF!</f>
        <v>#REF!</v>
      </c>
      <c r="L13" s="5" t="e">
        <f t="shared" si="6"/>
        <v>#REF!</v>
      </c>
      <c r="M13" s="5" t="e">
        <f t="shared" si="7"/>
        <v>#REF!</v>
      </c>
      <c r="O13" s="5" t="e">
        <f>初期入力欄!#REF!</f>
        <v>#REF!</v>
      </c>
      <c r="Q13" s="5">
        <f>'④-2 個人負担　保険料'!Z13</f>
        <v>0</v>
      </c>
      <c r="R13" s="5" t="e">
        <f t="shared" si="8"/>
        <v>#REF!</v>
      </c>
      <c r="S13" s="5" t="e">
        <f t="shared" si="9"/>
        <v>#REF!</v>
      </c>
      <c r="U13" s="5">
        <f t="shared" si="0"/>
        <v>0</v>
      </c>
      <c r="V13" s="5">
        <f t="shared" si="1"/>
        <v>0</v>
      </c>
      <c r="X13" s="5" t="e">
        <f t="shared" si="10"/>
        <v>#REF!</v>
      </c>
      <c r="Z13" s="5" t="e">
        <f t="shared" si="11"/>
        <v>#REF!</v>
      </c>
      <c r="AA13" s="5" t="e">
        <f t="shared" si="12"/>
        <v>#REF!</v>
      </c>
      <c r="AB13" s="82">
        <v>8</v>
      </c>
      <c r="AC13" s="88" t="e">
        <f>#REF!</f>
        <v>#REF!</v>
      </c>
      <c r="AD13" s="86" t="e">
        <f>#REF!</f>
        <v>#REF!</v>
      </c>
    </row>
    <row r="14" spans="1:40" x14ac:dyDescent="0.2">
      <c r="A14" s="23">
        <f>'④-2 個人負担　保険料'!A14</f>
        <v>11</v>
      </c>
      <c r="B14" s="5" t="e">
        <f>'④-2 個人負担　保険料'!B14</f>
        <v>#REF!</v>
      </c>
      <c r="C14" s="69" t="e">
        <f>初期入力欄!#REF!</f>
        <v>#REF!</v>
      </c>
      <c r="D14" s="5" t="e">
        <f t="shared" si="2"/>
        <v>#REF!</v>
      </c>
      <c r="E14" s="69" t="e">
        <f>初期入力欄!#REF!</f>
        <v>#REF!</v>
      </c>
      <c r="F14" s="5" t="e">
        <f t="shared" si="3"/>
        <v>#REF!</v>
      </c>
      <c r="G14" s="69" t="e">
        <f>初期入力欄!#REF!</f>
        <v>#REF!</v>
      </c>
      <c r="H14" s="5" t="e">
        <f t="shared" si="4"/>
        <v>#REF!</v>
      </c>
      <c r="I14" s="69" t="e">
        <f>初期入力欄!#REF!</f>
        <v>#REF!</v>
      </c>
      <c r="J14" s="5" t="e">
        <f t="shared" si="5"/>
        <v>#REF!</v>
      </c>
      <c r="K14" s="69" t="e">
        <f>初期入力欄!#REF!</f>
        <v>#REF!</v>
      </c>
      <c r="L14" s="5" t="e">
        <f t="shared" si="6"/>
        <v>#REF!</v>
      </c>
      <c r="M14" s="5" t="e">
        <f t="shared" si="7"/>
        <v>#REF!</v>
      </c>
      <c r="O14" s="5" t="e">
        <f>初期入力欄!#REF!</f>
        <v>#REF!</v>
      </c>
      <c r="Q14" s="5">
        <f>'④-2 個人負担　保険料'!Z14</f>
        <v>0</v>
      </c>
      <c r="R14" s="5" t="e">
        <f t="shared" si="8"/>
        <v>#REF!</v>
      </c>
      <c r="S14" s="5" t="e">
        <f t="shared" si="9"/>
        <v>#REF!</v>
      </c>
      <c r="U14" s="5">
        <f t="shared" si="0"/>
        <v>0</v>
      </c>
      <c r="V14" s="5">
        <f t="shared" si="1"/>
        <v>0</v>
      </c>
      <c r="X14" s="5" t="e">
        <f t="shared" si="10"/>
        <v>#REF!</v>
      </c>
      <c r="Z14" s="5" t="e">
        <f t="shared" si="11"/>
        <v>#REF!</v>
      </c>
      <c r="AA14" s="5" t="e">
        <f t="shared" si="12"/>
        <v>#REF!</v>
      </c>
      <c r="AB14" s="82">
        <v>9</v>
      </c>
      <c r="AC14" s="88" t="e">
        <f>#REF!</f>
        <v>#REF!</v>
      </c>
      <c r="AD14" s="86" t="e">
        <f>#REF!</f>
        <v>#REF!</v>
      </c>
    </row>
    <row r="15" spans="1:40" x14ac:dyDescent="0.2">
      <c r="A15" s="23">
        <f>'④-2 個人負担　保険料'!A15</f>
        <v>12</v>
      </c>
      <c r="B15" s="5" t="e">
        <f>'④-2 個人負担　保険料'!B15</f>
        <v>#REF!</v>
      </c>
      <c r="C15" s="69" t="e">
        <f>初期入力欄!#REF!</f>
        <v>#REF!</v>
      </c>
      <c r="D15" s="5" t="e">
        <f t="shared" si="2"/>
        <v>#REF!</v>
      </c>
      <c r="E15" s="69" t="e">
        <f>初期入力欄!#REF!</f>
        <v>#REF!</v>
      </c>
      <c r="F15" s="5" t="e">
        <f t="shared" si="3"/>
        <v>#REF!</v>
      </c>
      <c r="G15" s="69" t="e">
        <f>初期入力欄!#REF!</f>
        <v>#REF!</v>
      </c>
      <c r="H15" s="5" t="e">
        <f t="shared" si="4"/>
        <v>#REF!</v>
      </c>
      <c r="I15" s="69" t="e">
        <f>初期入力欄!#REF!</f>
        <v>#REF!</v>
      </c>
      <c r="J15" s="5" t="e">
        <f t="shared" si="5"/>
        <v>#REF!</v>
      </c>
      <c r="K15" s="69" t="e">
        <f>初期入力欄!#REF!</f>
        <v>#REF!</v>
      </c>
      <c r="L15" s="5" t="e">
        <f t="shared" si="6"/>
        <v>#REF!</v>
      </c>
      <c r="M15" s="5" t="e">
        <f t="shared" si="7"/>
        <v>#REF!</v>
      </c>
      <c r="O15" s="5" t="e">
        <f>初期入力欄!#REF!</f>
        <v>#REF!</v>
      </c>
      <c r="Q15" s="5">
        <f>'④-2 個人負担　保険料'!Z15</f>
        <v>0</v>
      </c>
      <c r="R15" s="5" t="e">
        <f t="shared" si="8"/>
        <v>#REF!</v>
      </c>
      <c r="S15" s="5" t="e">
        <f t="shared" si="9"/>
        <v>#REF!</v>
      </c>
      <c r="U15" s="5">
        <f t="shared" si="0"/>
        <v>0</v>
      </c>
      <c r="V15" s="5">
        <f t="shared" si="1"/>
        <v>0</v>
      </c>
      <c r="X15" s="5" t="e">
        <f t="shared" si="10"/>
        <v>#REF!</v>
      </c>
      <c r="Z15" s="5" t="e">
        <f t="shared" si="11"/>
        <v>#REF!</v>
      </c>
      <c r="AA15" s="5" t="e">
        <f t="shared" si="12"/>
        <v>#REF!</v>
      </c>
      <c r="AB15" s="82">
        <v>10</v>
      </c>
      <c r="AC15" s="88" t="e">
        <f>#REF!</f>
        <v>#REF!</v>
      </c>
      <c r="AD15" s="86" t="e">
        <f>#REF!</f>
        <v>#REF!</v>
      </c>
    </row>
    <row r="16" spans="1:40" x14ac:dyDescent="0.2">
      <c r="A16" s="23">
        <f>'④-2 個人負担　保険料'!A16</f>
        <v>13</v>
      </c>
      <c r="B16" s="5" t="e">
        <f>'④-2 個人負担　保険料'!B16</f>
        <v>#REF!</v>
      </c>
      <c r="C16" s="69" t="e">
        <f>初期入力欄!#REF!</f>
        <v>#REF!</v>
      </c>
      <c r="D16" s="5" t="e">
        <f t="shared" si="2"/>
        <v>#REF!</v>
      </c>
      <c r="E16" s="69" t="e">
        <f>初期入力欄!#REF!</f>
        <v>#REF!</v>
      </c>
      <c r="F16" s="5" t="e">
        <f t="shared" si="3"/>
        <v>#REF!</v>
      </c>
      <c r="G16" s="69" t="e">
        <f>初期入力欄!#REF!</f>
        <v>#REF!</v>
      </c>
      <c r="H16" s="5" t="e">
        <f t="shared" si="4"/>
        <v>#REF!</v>
      </c>
      <c r="I16" s="69" t="e">
        <f>初期入力欄!#REF!</f>
        <v>#REF!</v>
      </c>
      <c r="J16" s="5" t="e">
        <f t="shared" si="5"/>
        <v>#REF!</v>
      </c>
      <c r="K16" s="69" t="e">
        <f>初期入力欄!#REF!</f>
        <v>#REF!</v>
      </c>
      <c r="L16" s="5" t="e">
        <f t="shared" si="6"/>
        <v>#REF!</v>
      </c>
      <c r="M16" s="5" t="e">
        <f t="shared" si="7"/>
        <v>#REF!</v>
      </c>
      <c r="O16" s="5" t="e">
        <f>初期入力欄!#REF!</f>
        <v>#REF!</v>
      </c>
      <c r="Q16" s="5">
        <f>'④-2 個人負担　保険料'!Z16</f>
        <v>0</v>
      </c>
      <c r="R16" s="5" t="e">
        <f t="shared" si="8"/>
        <v>#REF!</v>
      </c>
      <c r="S16" s="5" t="e">
        <f t="shared" si="9"/>
        <v>#REF!</v>
      </c>
      <c r="U16" s="5">
        <f t="shared" si="0"/>
        <v>0</v>
      </c>
      <c r="V16" s="5">
        <f t="shared" si="1"/>
        <v>0</v>
      </c>
      <c r="X16" s="5" t="e">
        <f t="shared" si="10"/>
        <v>#REF!</v>
      </c>
      <c r="Z16" s="5" t="e">
        <f t="shared" si="11"/>
        <v>#REF!</v>
      </c>
      <c r="AA16" s="5" t="e">
        <f t="shared" si="12"/>
        <v>#REF!</v>
      </c>
      <c r="AB16" s="82">
        <v>11</v>
      </c>
      <c r="AC16" s="88" t="e">
        <f>#REF!</f>
        <v>#REF!</v>
      </c>
      <c r="AD16" s="86" t="e">
        <f>#REF!</f>
        <v>#REF!</v>
      </c>
    </row>
    <row r="17" spans="1:30" x14ac:dyDescent="0.2">
      <c r="A17" s="23">
        <f>'④-2 個人負担　保険料'!A17</f>
        <v>14</v>
      </c>
      <c r="B17" s="5" t="e">
        <f>'④-2 個人負担　保険料'!B17</f>
        <v>#REF!</v>
      </c>
      <c r="C17" s="69" t="e">
        <f>初期入力欄!#REF!</f>
        <v>#REF!</v>
      </c>
      <c r="D17" s="5" t="e">
        <f t="shared" si="2"/>
        <v>#REF!</v>
      </c>
      <c r="E17" s="69" t="e">
        <f>初期入力欄!#REF!</f>
        <v>#REF!</v>
      </c>
      <c r="F17" s="5" t="e">
        <f t="shared" si="3"/>
        <v>#REF!</v>
      </c>
      <c r="G17" s="69" t="e">
        <f>初期入力欄!#REF!</f>
        <v>#REF!</v>
      </c>
      <c r="H17" s="5" t="e">
        <f t="shared" si="4"/>
        <v>#REF!</v>
      </c>
      <c r="I17" s="69" t="e">
        <f>初期入力欄!#REF!</f>
        <v>#REF!</v>
      </c>
      <c r="J17" s="5" t="e">
        <f t="shared" si="5"/>
        <v>#REF!</v>
      </c>
      <c r="K17" s="69" t="e">
        <f>初期入力欄!#REF!</f>
        <v>#REF!</v>
      </c>
      <c r="L17" s="5" t="e">
        <f t="shared" si="6"/>
        <v>#REF!</v>
      </c>
      <c r="M17" s="5" t="e">
        <f t="shared" si="7"/>
        <v>#REF!</v>
      </c>
      <c r="O17" s="5" t="e">
        <f>初期入力欄!#REF!</f>
        <v>#REF!</v>
      </c>
      <c r="Q17" s="5">
        <f>'④-2 個人負担　保険料'!Z17</f>
        <v>0</v>
      </c>
      <c r="R17" s="5" t="e">
        <f t="shared" si="8"/>
        <v>#REF!</v>
      </c>
      <c r="S17" s="5" t="e">
        <f t="shared" si="9"/>
        <v>#REF!</v>
      </c>
      <c r="U17" s="5">
        <f t="shared" si="0"/>
        <v>0</v>
      </c>
      <c r="V17" s="5">
        <f t="shared" si="1"/>
        <v>0</v>
      </c>
      <c r="X17" s="5" t="e">
        <f t="shared" si="10"/>
        <v>#REF!</v>
      </c>
      <c r="Z17" s="5" t="e">
        <f t="shared" si="11"/>
        <v>#REF!</v>
      </c>
      <c r="AA17" s="5" t="e">
        <f t="shared" si="12"/>
        <v>#REF!</v>
      </c>
      <c r="AB17" s="82">
        <v>12</v>
      </c>
      <c r="AC17" s="88" t="e">
        <f>#REF!</f>
        <v>#REF!</v>
      </c>
      <c r="AD17" s="86" t="e">
        <f>#REF!</f>
        <v>#REF!</v>
      </c>
    </row>
    <row r="18" spans="1:30" x14ac:dyDescent="0.2">
      <c r="A18" s="23">
        <f>'④-2 個人負担　保険料'!A18</f>
        <v>15</v>
      </c>
      <c r="B18" s="5" t="e">
        <f>'④-2 個人負担　保険料'!B18</f>
        <v>#REF!</v>
      </c>
      <c r="C18" s="69" t="e">
        <f>初期入力欄!#REF!</f>
        <v>#REF!</v>
      </c>
      <c r="D18" s="5" t="e">
        <f t="shared" si="2"/>
        <v>#REF!</v>
      </c>
      <c r="E18" s="69" t="e">
        <f>初期入力欄!#REF!</f>
        <v>#REF!</v>
      </c>
      <c r="F18" s="5" t="e">
        <f t="shared" si="3"/>
        <v>#REF!</v>
      </c>
      <c r="G18" s="69" t="e">
        <f>初期入力欄!#REF!</f>
        <v>#REF!</v>
      </c>
      <c r="H18" s="5" t="e">
        <f t="shared" si="4"/>
        <v>#REF!</v>
      </c>
      <c r="I18" s="69" t="e">
        <f>初期入力欄!#REF!</f>
        <v>#REF!</v>
      </c>
      <c r="J18" s="5" t="e">
        <f t="shared" si="5"/>
        <v>#REF!</v>
      </c>
      <c r="K18" s="69" t="e">
        <f>初期入力欄!#REF!</f>
        <v>#REF!</v>
      </c>
      <c r="L18" s="5" t="e">
        <f t="shared" si="6"/>
        <v>#REF!</v>
      </c>
      <c r="M18" s="5" t="e">
        <f t="shared" si="7"/>
        <v>#REF!</v>
      </c>
      <c r="O18" s="5" t="e">
        <f>初期入力欄!#REF!</f>
        <v>#REF!</v>
      </c>
      <c r="Q18" s="5">
        <f>'④-2 個人負担　保険料'!Z18</f>
        <v>0</v>
      </c>
      <c r="R18" s="5" t="e">
        <f t="shared" si="8"/>
        <v>#REF!</v>
      </c>
      <c r="S18" s="5" t="e">
        <f t="shared" si="9"/>
        <v>#REF!</v>
      </c>
      <c r="U18" s="5">
        <f t="shared" si="0"/>
        <v>0</v>
      </c>
      <c r="V18" s="5">
        <f t="shared" si="1"/>
        <v>0</v>
      </c>
      <c r="X18" s="5" t="e">
        <f t="shared" si="10"/>
        <v>#REF!</v>
      </c>
      <c r="Z18" s="5" t="e">
        <f t="shared" si="11"/>
        <v>#REF!</v>
      </c>
      <c r="AA18" s="5" t="e">
        <f t="shared" si="12"/>
        <v>#REF!</v>
      </c>
      <c r="AB18" s="82">
        <v>13</v>
      </c>
      <c r="AC18" s="88" t="e">
        <f>#REF!</f>
        <v>#REF!</v>
      </c>
      <c r="AD18" s="86" t="e">
        <f>#REF!</f>
        <v>#REF!</v>
      </c>
    </row>
    <row r="19" spans="1:30" x14ac:dyDescent="0.2">
      <c r="A19" s="23">
        <f>'④-2 個人負担　保険料'!A19</f>
        <v>16</v>
      </c>
      <c r="B19" s="5" t="e">
        <f>'④-2 個人負担　保険料'!B19</f>
        <v>#REF!</v>
      </c>
      <c r="C19" s="69" t="e">
        <f>初期入力欄!#REF!</f>
        <v>#REF!</v>
      </c>
      <c r="D19" s="5" t="e">
        <f t="shared" si="2"/>
        <v>#REF!</v>
      </c>
      <c r="E19" s="69" t="e">
        <f>初期入力欄!#REF!</f>
        <v>#REF!</v>
      </c>
      <c r="F19" s="5" t="e">
        <f t="shared" si="3"/>
        <v>#REF!</v>
      </c>
      <c r="G19" s="69" t="e">
        <f>初期入力欄!#REF!</f>
        <v>#REF!</v>
      </c>
      <c r="H19" s="5" t="e">
        <f t="shared" si="4"/>
        <v>#REF!</v>
      </c>
      <c r="I19" s="69" t="e">
        <f>初期入力欄!#REF!</f>
        <v>#REF!</v>
      </c>
      <c r="J19" s="5" t="e">
        <f t="shared" si="5"/>
        <v>#REF!</v>
      </c>
      <c r="K19" s="69" t="e">
        <f>初期入力欄!#REF!</f>
        <v>#REF!</v>
      </c>
      <c r="L19" s="5" t="e">
        <f t="shared" si="6"/>
        <v>#REF!</v>
      </c>
      <c r="M19" s="5" t="e">
        <f t="shared" si="7"/>
        <v>#REF!</v>
      </c>
      <c r="O19" s="5" t="e">
        <f>初期入力欄!#REF!</f>
        <v>#REF!</v>
      </c>
      <c r="Q19" s="5">
        <f>'④-2 個人負担　保険料'!Z19</f>
        <v>0</v>
      </c>
      <c r="R19" s="5" t="e">
        <f t="shared" si="8"/>
        <v>#REF!</v>
      </c>
      <c r="S19" s="5" t="e">
        <f t="shared" si="9"/>
        <v>#REF!</v>
      </c>
      <c r="U19" s="5">
        <f t="shared" si="0"/>
        <v>0</v>
      </c>
      <c r="V19" s="5">
        <f t="shared" si="1"/>
        <v>0</v>
      </c>
      <c r="X19" s="5" t="e">
        <f t="shared" si="10"/>
        <v>#REF!</v>
      </c>
      <c r="Z19" s="5" t="e">
        <f t="shared" si="11"/>
        <v>#REF!</v>
      </c>
      <c r="AA19" s="5" t="e">
        <f t="shared" si="12"/>
        <v>#REF!</v>
      </c>
      <c r="AB19" s="82">
        <v>14</v>
      </c>
      <c r="AC19" s="88" t="e">
        <f>#REF!</f>
        <v>#REF!</v>
      </c>
      <c r="AD19" s="86" t="e">
        <f>#REF!</f>
        <v>#REF!</v>
      </c>
    </row>
    <row r="20" spans="1:30" x14ac:dyDescent="0.2">
      <c r="A20" s="23">
        <f>'④-2 個人負担　保険料'!A20</f>
        <v>17</v>
      </c>
      <c r="B20" s="5" t="e">
        <f>'④-2 個人負担　保険料'!B20</f>
        <v>#REF!</v>
      </c>
      <c r="C20" s="69" t="e">
        <f>初期入力欄!#REF!</f>
        <v>#REF!</v>
      </c>
      <c r="D20" s="5" t="e">
        <f t="shared" si="2"/>
        <v>#REF!</v>
      </c>
      <c r="E20" s="69" t="e">
        <f>初期入力欄!#REF!</f>
        <v>#REF!</v>
      </c>
      <c r="F20" s="5" t="e">
        <f t="shared" si="3"/>
        <v>#REF!</v>
      </c>
      <c r="G20" s="69" t="e">
        <f>初期入力欄!#REF!</f>
        <v>#REF!</v>
      </c>
      <c r="H20" s="5" t="e">
        <f t="shared" si="4"/>
        <v>#REF!</v>
      </c>
      <c r="I20" s="69" t="e">
        <f>初期入力欄!#REF!</f>
        <v>#REF!</v>
      </c>
      <c r="J20" s="5" t="e">
        <f t="shared" si="5"/>
        <v>#REF!</v>
      </c>
      <c r="K20" s="69" t="e">
        <f>初期入力欄!#REF!</f>
        <v>#REF!</v>
      </c>
      <c r="L20" s="5" t="e">
        <f t="shared" si="6"/>
        <v>#REF!</v>
      </c>
      <c r="M20" s="5" t="e">
        <f t="shared" si="7"/>
        <v>#REF!</v>
      </c>
      <c r="O20" s="5" t="e">
        <f>初期入力欄!#REF!</f>
        <v>#REF!</v>
      </c>
      <c r="Q20" s="5">
        <f>'④-2 個人負担　保険料'!Z20</f>
        <v>0</v>
      </c>
      <c r="R20" s="5" t="e">
        <f t="shared" si="8"/>
        <v>#REF!</v>
      </c>
      <c r="S20" s="5" t="e">
        <f t="shared" si="9"/>
        <v>#REF!</v>
      </c>
      <c r="U20" s="5">
        <f t="shared" si="0"/>
        <v>0</v>
      </c>
      <c r="V20" s="5">
        <f t="shared" si="1"/>
        <v>0</v>
      </c>
      <c r="X20" s="5" t="e">
        <f t="shared" si="10"/>
        <v>#REF!</v>
      </c>
      <c r="Z20" s="5" t="e">
        <f t="shared" si="11"/>
        <v>#REF!</v>
      </c>
      <c r="AA20" s="5" t="e">
        <f t="shared" si="12"/>
        <v>#REF!</v>
      </c>
      <c r="AB20" s="82">
        <v>15</v>
      </c>
      <c r="AC20" s="88" t="e">
        <f>#REF!</f>
        <v>#REF!</v>
      </c>
      <c r="AD20" s="86" t="e">
        <f>#REF!</f>
        <v>#REF!</v>
      </c>
    </row>
    <row r="21" spans="1:30" x14ac:dyDescent="0.2">
      <c r="A21" s="23">
        <f>'④-2 個人負担　保険料'!A21</f>
        <v>18</v>
      </c>
      <c r="B21" s="5" t="e">
        <f>'④-2 個人負担　保険料'!B21</f>
        <v>#REF!</v>
      </c>
      <c r="C21" s="69" t="e">
        <f>初期入力欄!#REF!</f>
        <v>#REF!</v>
      </c>
      <c r="D21" s="5" t="e">
        <f t="shared" si="2"/>
        <v>#REF!</v>
      </c>
      <c r="E21" s="69" t="e">
        <f>初期入力欄!#REF!</f>
        <v>#REF!</v>
      </c>
      <c r="F21" s="5" t="e">
        <f t="shared" si="3"/>
        <v>#REF!</v>
      </c>
      <c r="G21" s="69" t="e">
        <f>初期入力欄!#REF!</f>
        <v>#REF!</v>
      </c>
      <c r="H21" s="5" t="e">
        <f t="shared" si="4"/>
        <v>#REF!</v>
      </c>
      <c r="I21" s="69" t="e">
        <f>初期入力欄!#REF!</f>
        <v>#REF!</v>
      </c>
      <c r="J21" s="5" t="e">
        <f t="shared" si="5"/>
        <v>#REF!</v>
      </c>
      <c r="K21" s="69" t="e">
        <f>初期入力欄!#REF!</f>
        <v>#REF!</v>
      </c>
      <c r="L21" s="5" t="e">
        <f t="shared" si="6"/>
        <v>#REF!</v>
      </c>
      <c r="M21" s="5" t="e">
        <f t="shared" si="7"/>
        <v>#REF!</v>
      </c>
      <c r="O21" s="5" t="e">
        <f>初期入力欄!#REF!</f>
        <v>#REF!</v>
      </c>
      <c r="Q21" s="5">
        <f>'④-2 個人負担　保険料'!Z21</f>
        <v>0</v>
      </c>
      <c r="R21" s="5" t="e">
        <f t="shared" si="8"/>
        <v>#REF!</v>
      </c>
      <c r="S21" s="5" t="e">
        <f t="shared" si="9"/>
        <v>#REF!</v>
      </c>
      <c r="U21" s="5">
        <f t="shared" si="0"/>
        <v>0</v>
      </c>
      <c r="V21" s="5">
        <f t="shared" si="1"/>
        <v>0</v>
      </c>
      <c r="X21" s="5" t="e">
        <f t="shared" si="10"/>
        <v>#REF!</v>
      </c>
      <c r="Z21" s="5" t="e">
        <f t="shared" si="11"/>
        <v>#REF!</v>
      </c>
      <c r="AA21" s="5" t="e">
        <f t="shared" si="12"/>
        <v>#REF!</v>
      </c>
      <c r="AC21" s="88" t="e">
        <f>#REF!</f>
        <v>#REF!</v>
      </c>
      <c r="AD21" s="86" t="e">
        <f>#REF!</f>
        <v>#REF!</v>
      </c>
    </row>
    <row r="22" spans="1:30" x14ac:dyDescent="0.2">
      <c r="A22" s="23">
        <f>'④-2 個人負担　保険料'!A22</f>
        <v>19</v>
      </c>
      <c r="B22" s="5" t="e">
        <f>'④-2 個人負担　保険料'!B22</f>
        <v>#REF!</v>
      </c>
      <c r="C22" s="69" t="e">
        <f>初期入力欄!#REF!</f>
        <v>#REF!</v>
      </c>
      <c r="D22" s="5" t="e">
        <f t="shared" si="2"/>
        <v>#REF!</v>
      </c>
      <c r="E22" s="69" t="e">
        <f>初期入力欄!#REF!</f>
        <v>#REF!</v>
      </c>
      <c r="F22" s="5" t="e">
        <f t="shared" si="3"/>
        <v>#REF!</v>
      </c>
      <c r="G22" s="69" t="e">
        <f>初期入力欄!#REF!</f>
        <v>#REF!</v>
      </c>
      <c r="H22" s="5" t="e">
        <f t="shared" si="4"/>
        <v>#REF!</v>
      </c>
      <c r="I22" s="69" t="e">
        <f>初期入力欄!#REF!</f>
        <v>#REF!</v>
      </c>
      <c r="J22" s="5" t="e">
        <f t="shared" si="5"/>
        <v>#REF!</v>
      </c>
      <c r="K22" s="69" t="e">
        <f>初期入力欄!#REF!</f>
        <v>#REF!</v>
      </c>
      <c r="L22" s="5" t="e">
        <f t="shared" si="6"/>
        <v>#REF!</v>
      </c>
      <c r="M22" s="5" t="e">
        <f t="shared" si="7"/>
        <v>#REF!</v>
      </c>
      <c r="O22" s="5" t="e">
        <f>初期入力欄!#REF!</f>
        <v>#REF!</v>
      </c>
      <c r="Q22" s="5">
        <f>'④-2 個人負担　保険料'!Z22</f>
        <v>0</v>
      </c>
      <c r="R22" s="5" t="e">
        <f t="shared" si="8"/>
        <v>#REF!</v>
      </c>
      <c r="S22" s="5" t="e">
        <f t="shared" si="9"/>
        <v>#REF!</v>
      </c>
      <c r="U22" s="5">
        <f t="shared" si="0"/>
        <v>0</v>
      </c>
      <c r="V22" s="5">
        <f t="shared" si="1"/>
        <v>0</v>
      </c>
      <c r="X22" s="5" t="e">
        <f t="shared" si="10"/>
        <v>#REF!</v>
      </c>
      <c r="Z22" s="5" t="e">
        <f t="shared" si="11"/>
        <v>#REF!</v>
      </c>
      <c r="AA22" s="5" t="e">
        <f t="shared" si="12"/>
        <v>#REF!</v>
      </c>
      <c r="AC22" s="88" t="e">
        <f>#REF!</f>
        <v>#REF!</v>
      </c>
      <c r="AD22" s="86" t="e">
        <f>#REF!</f>
        <v>#REF!</v>
      </c>
    </row>
    <row r="23" spans="1:30" x14ac:dyDescent="0.2">
      <c r="A23" s="23">
        <f>'④-2 個人負担　保険料'!A23</f>
        <v>20</v>
      </c>
      <c r="B23" s="5" t="e">
        <f>'④-2 個人負担　保険料'!B23</f>
        <v>#REF!</v>
      </c>
      <c r="C23" s="69" t="e">
        <f>初期入力欄!#REF!</f>
        <v>#REF!</v>
      </c>
      <c r="D23" s="5" t="e">
        <f t="shared" si="2"/>
        <v>#REF!</v>
      </c>
      <c r="E23" s="69" t="e">
        <f>初期入力欄!#REF!</f>
        <v>#REF!</v>
      </c>
      <c r="F23" s="5" t="e">
        <f t="shared" si="3"/>
        <v>#REF!</v>
      </c>
      <c r="G23" s="69" t="e">
        <f>初期入力欄!#REF!</f>
        <v>#REF!</v>
      </c>
      <c r="H23" s="5" t="e">
        <f t="shared" si="4"/>
        <v>#REF!</v>
      </c>
      <c r="I23" s="69" t="e">
        <f>初期入力欄!#REF!</f>
        <v>#REF!</v>
      </c>
      <c r="J23" s="5" t="e">
        <f t="shared" si="5"/>
        <v>#REF!</v>
      </c>
      <c r="K23" s="69" t="e">
        <f>初期入力欄!#REF!</f>
        <v>#REF!</v>
      </c>
      <c r="L23" s="5" t="e">
        <f t="shared" si="6"/>
        <v>#REF!</v>
      </c>
      <c r="M23" s="5" t="e">
        <f t="shared" si="7"/>
        <v>#REF!</v>
      </c>
      <c r="O23" s="5" t="e">
        <f>初期入力欄!#REF!</f>
        <v>#REF!</v>
      </c>
      <c r="Q23" s="5">
        <f>'④-2 個人負担　保険料'!Z23</f>
        <v>0</v>
      </c>
      <c r="R23" s="5" t="e">
        <f t="shared" si="8"/>
        <v>#REF!</v>
      </c>
      <c r="S23" s="5" t="e">
        <f t="shared" si="9"/>
        <v>#REF!</v>
      </c>
      <c r="U23" s="5">
        <f t="shared" si="0"/>
        <v>0</v>
      </c>
      <c r="V23" s="5">
        <f t="shared" si="1"/>
        <v>0</v>
      </c>
      <c r="X23" s="5" t="e">
        <f t="shared" si="10"/>
        <v>#REF!</v>
      </c>
      <c r="Z23" s="5" t="e">
        <f t="shared" si="11"/>
        <v>#REF!</v>
      </c>
      <c r="AA23" s="5" t="e">
        <f t="shared" si="12"/>
        <v>#REF!</v>
      </c>
      <c r="AC23" s="88" t="e">
        <f>#REF!</f>
        <v>#REF!</v>
      </c>
      <c r="AD23" s="86" t="e">
        <f>#REF!</f>
        <v>#REF!</v>
      </c>
    </row>
    <row r="24" spans="1:30" x14ac:dyDescent="0.2">
      <c r="A24" s="23">
        <f>'④-2 個人負担　保険料'!A24</f>
        <v>21</v>
      </c>
      <c r="B24" s="5" t="e">
        <f>'④-2 個人負担　保険料'!B24</f>
        <v>#REF!</v>
      </c>
      <c r="C24" s="69" t="e">
        <f>初期入力欄!#REF!</f>
        <v>#REF!</v>
      </c>
      <c r="D24" s="5" t="e">
        <f t="shared" si="2"/>
        <v>#REF!</v>
      </c>
      <c r="E24" s="69" t="e">
        <f>初期入力欄!#REF!</f>
        <v>#REF!</v>
      </c>
      <c r="F24" s="5" t="e">
        <f t="shared" si="3"/>
        <v>#REF!</v>
      </c>
      <c r="G24" s="69" t="e">
        <f>初期入力欄!#REF!</f>
        <v>#REF!</v>
      </c>
      <c r="H24" s="5" t="e">
        <f t="shared" si="4"/>
        <v>#REF!</v>
      </c>
      <c r="I24" s="69" t="e">
        <f>初期入力欄!#REF!</f>
        <v>#REF!</v>
      </c>
      <c r="J24" s="5" t="e">
        <f t="shared" si="5"/>
        <v>#REF!</v>
      </c>
      <c r="K24" s="69" t="e">
        <f>初期入力欄!#REF!</f>
        <v>#REF!</v>
      </c>
      <c r="L24" s="5" t="e">
        <f t="shared" si="6"/>
        <v>#REF!</v>
      </c>
      <c r="M24" s="5" t="e">
        <f t="shared" si="7"/>
        <v>#REF!</v>
      </c>
      <c r="O24" s="5" t="e">
        <f>初期入力欄!#REF!</f>
        <v>#REF!</v>
      </c>
      <c r="Q24" s="5">
        <f>'④-2 個人負担　保険料'!Z24</f>
        <v>0</v>
      </c>
      <c r="R24" s="5" t="e">
        <f t="shared" si="8"/>
        <v>#REF!</v>
      </c>
      <c r="S24" s="5" t="e">
        <f t="shared" si="9"/>
        <v>#REF!</v>
      </c>
      <c r="U24" s="5">
        <f t="shared" si="0"/>
        <v>0</v>
      </c>
      <c r="V24" s="5">
        <f t="shared" si="1"/>
        <v>0</v>
      </c>
      <c r="X24" s="5" t="e">
        <f t="shared" si="10"/>
        <v>#REF!</v>
      </c>
      <c r="Z24" s="5" t="e">
        <f t="shared" si="11"/>
        <v>#REF!</v>
      </c>
      <c r="AA24" s="5" t="e">
        <f t="shared" si="12"/>
        <v>#REF!</v>
      </c>
      <c r="AC24" s="88" t="e">
        <f>#REF!</f>
        <v>#REF!</v>
      </c>
      <c r="AD24" s="86" t="e">
        <f>#REF!</f>
        <v>#REF!</v>
      </c>
    </row>
    <row r="25" spans="1:30" x14ac:dyDescent="0.2">
      <c r="A25" s="23">
        <f>'④-2 個人負担　保険料'!A25</f>
        <v>22</v>
      </c>
      <c r="B25" s="5" t="e">
        <f>'④-2 個人負担　保険料'!B25</f>
        <v>#REF!</v>
      </c>
      <c r="C25" s="69" t="e">
        <f>初期入力欄!#REF!</f>
        <v>#REF!</v>
      </c>
      <c r="D25" s="5" t="e">
        <f t="shared" si="2"/>
        <v>#REF!</v>
      </c>
      <c r="E25" s="69" t="e">
        <f>初期入力欄!#REF!</f>
        <v>#REF!</v>
      </c>
      <c r="F25" s="5" t="e">
        <f t="shared" si="3"/>
        <v>#REF!</v>
      </c>
      <c r="G25" s="69" t="e">
        <f>初期入力欄!#REF!</f>
        <v>#REF!</v>
      </c>
      <c r="H25" s="5" t="e">
        <f t="shared" si="4"/>
        <v>#REF!</v>
      </c>
      <c r="I25" s="69" t="e">
        <f>初期入力欄!#REF!</f>
        <v>#REF!</v>
      </c>
      <c r="J25" s="5" t="e">
        <f t="shared" si="5"/>
        <v>#REF!</v>
      </c>
      <c r="K25" s="69" t="e">
        <f>初期入力欄!#REF!</f>
        <v>#REF!</v>
      </c>
      <c r="L25" s="5" t="e">
        <f t="shared" si="6"/>
        <v>#REF!</v>
      </c>
      <c r="M25" s="5" t="e">
        <f t="shared" si="7"/>
        <v>#REF!</v>
      </c>
      <c r="O25" s="5" t="e">
        <f>初期入力欄!#REF!</f>
        <v>#REF!</v>
      </c>
      <c r="Q25" s="5">
        <f>'④-2 個人負担　保険料'!Z25</f>
        <v>0</v>
      </c>
      <c r="R25" s="5" t="e">
        <f t="shared" si="8"/>
        <v>#REF!</v>
      </c>
      <c r="S25" s="5" t="e">
        <f t="shared" si="9"/>
        <v>#REF!</v>
      </c>
      <c r="U25" s="5">
        <f t="shared" si="0"/>
        <v>0</v>
      </c>
      <c r="V25" s="5">
        <f t="shared" si="1"/>
        <v>0</v>
      </c>
      <c r="X25" s="5" t="e">
        <f t="shared" si="10"/>
        <v>#REF!</v>
      </c>
      <c r="Z25" s="5" t="e">
        <f t="shared" si="11"/>
        <v>#REF!</v>
      </c>
      <c r="AA25" s="5" t="e">
        <f t="shared" si="12"/>
        <v>#REF!</v>
      </c>
      <c r="AC25" s="88" t="e">
        <f>#REF!</f>
        <v>#REF!</v>
      </c>
      <c r="AD25" s="86" t="e">
        <f>#REF!</f>
        <v>#REF!</v>
      </c>
    </row>
    <row r="26" spans="1:30" x14ac:dyDescent="0.2">
      <c r="A26" s="23">
        <f>'④-2 個人負担　保険料'!A26</f>
        <v>23</v>
      </c>
      <c r="B26" s="5" t="e">
        <f>'④-2 個人負担　保険料'!B26</f>
        <v>#REF!</v>
      </c>
      <c r="C26" s="69" t="e">
        <f>初期入力欄!#REF!</f>
        <v>#REF!</v>
      </c>
      <c r="D26" s="5" t="e">
        <f t="shared" si="2"/>
        <v>#REF!</v>
      </c>
      <c r="E26" s="69" t="e">
        <f>初期入力欄!#REF!</f>
        <v>#REF!</v>
      </c>
      <c r="F26" s="5" t="e">
        <f t="shared" si="3"/>
        <v>#REF!</v>
      </c>
      <c r="G26" s="69" t="e">
        <f>初期入力欄!#REF!</f>
        <v>#REF!</v>
      </c>
      <c r="H26" s="5" t="e">
        <f t="shared" si="4"/>
        <v>#REF!</v>
      </c>
      <c r="I26" s="69" t="e">
        <f>初期入力欄!#REF!</f>
        <v>#REF!</v>
      </c>
      <c r="J26" s="5" t="e">
        <f t="shared" si="5"/>
        <v>#REF!</v>
      </c>
      <c r="K26" s="69" t="e">
        <f>初期入力欄!#REF!</f>
        <v>#REF!</v>
      </c>
      <c r="L26" s="5" t="e">
        <f t="shared" si="6"/>
        <v>#REF!</v>
      </c>
      <c r="M26" s="5" t="e">
        <f t="shared" si="7"/>
        <v>#REF!</v>
      </c>
      <c r="O26" s="5" t="e">
        <f>初期入力欄!#REF!</f>
        <v>#REF!</v>
      </c>
      <c r="Q26" s="5">
        <f>'④-2 個人負担　保険料'!Z26</f>
        <v>0</v>
      </c>
      <c r="R26" s="5" t="e">
        <f t="shared" si="8"/>
        <v>#REF!</v>
      </c>
      <c r="S26" s="5" t="e">
        <f t="shared" si="9"/>
        <v>#REF!</v>
      </c>
      <c r="U26" s="5">
        <f t="shared" si="0"/>
        <v>0</v>
      </c>
      <c r="V26" s="5">
        <f t="shared" si="1"/>
        <v>0</v>
      </c>
      <c r="X26" s="5" t="e">
        <f t="shared" si="10"/>
        <v>#REF!</v>
      </c>
      <c r="Z26" s="5" t="e">
        <f t="shared" si="11"/>
        <v>#REF!</v>
      </c>
      <c r="AA26" s="5" t="e">
        <f t="shared" si="12"/>
        <v>#REF!</v>
      </c>
      <c r="AC26" s="88" t="e">
        <f>#REF!</f>
        <v>#REF!</v>
      </c>
      <c r="AD26" s="86" t="e">
        <f>#REF!</f>
        <v>#REF!</v>
      </c>
    </row>
    <row r="27" spans="1:30" x14ac:dyDescent="0.2">
      <c r="A27" s="23">
        <f>'④-2 個人負担　保険料'!A27</f>
        <v>24</v>
      </c>
      <c r="B27" s="5" t="e">
        <f>'④-2 個人負担　保険料'!B27</f>
        <v>#REF!</v>
      </c>
      <c r="C27" s="69" t="e">
        <f>初期入力欄!#REF!</f>
        <v>#REF!</v>
      </c>
      <c r="D27" s="5" t="e">
        <f t="shared" si="2"/>
        <v>#REF!</v>
      </c>
      <c r="E27" s="69" t="e">
        <f>初期入力欄!#REF!</f>
        <v>#REF!</v>
      </c>
      <c r="F27" s="5" t="e">
        <f t="shared" si="3"/>
        <v>#REF!</v>
      </c>
      <c r="G27" s="69" t="e">
        <f>初期入力欄!#REF!</f>
        <v>#REF!</v>
      </c>
      <c r="H27" s="5" t="e">
        <f t="shared" si="4"/>
        <v>#REF!</v>
      </c>
      <c r="I27" s="69" t="e">
        <f>初期入力欄!#REF!</f>
        <v>#REF!</v>
      </c>
      <c r="J27" s="5" t="e">
        <f t="shared" si="5"/>
        <v>#REF!</v>
      </c>
      <c r="K27" s="69" t="e">
        <f>初期入力欄!#REF!</f>
        <v>#REF!</v>
      </c>
      <c r="L27" s="5" t="e">
        <f t="shared" si="6"/>
        <v>#REF!</v>
      </c>
      <c r="M27" s="5" t="e">
        <f t="shared" si="7"/>
        <v>#REF!</v>
      </c>
      <c r="O27" s="5" t="e">
        <f>初期入力欄!#REF!</f>
        <v>#REF!</v>
      </c>
      <c r="Q27" s="5">
        <f>'④-2 個人負担　保険料'!Z27</f>
        <v>0</v>
      </c>
      <c r="R27" s="5" t="e">
        <f t="shared" si="8"/>
        <v>#REF!</v>
      </c>
      <c r="S27" s="5" t="e">
        <f t="shared" si="9"/>
        <v>#REF!</v>
      </c>
      <c r="U27" s="5">
        <f t="shared" si="0"/>
        <v>0</v>
      </c>
      <c r="V27" s="5">
        <f t="shared" si="1"/>
        <v>0</v>
      </c>
      <c r="X27" s="5" t="e">
        <f t="shared" si="10"/>
        <v>#REF!</v>
      </c>
      <c r="Z27" s="5" t="e">
        <f t="shared" si="11"/>
        <v>#REF!</v>
      </c>
      <c r="AA27" s="5" t="e">
        <f t="shared" si="12"/>
        <v>#REF!</v>
      </c>
      <c r="AC27" s="88" t="e">
        <f>#REF!</f>
        <v>#REF!</v>
      </c>
      <c r="AD27" s="86" t="e">
        <f>#REF!</f>
        <v>#REF!</v>
      </c>
    </row>
    <row r="28" spans="1:30" x14ac:dyDescent="0.2">
      <c r="A28" s="23">
        <f>'④-2 個人負担　保険料'!A28</f>
        <v>25</v>
      </c>
      <c r="B28" s="5" t="e">
        <f>'④-2 個人負担　保険料'!B28</f>
        <v>#REF!</v>
      </c>
      <c r="C28" s="69" t="e">
        <f>初期入力欄!#REF!</f>
        <v>#REF!</v>
      </c>
      <c r="D28" s="5" t="e">
        <f t="shared" si="2"/>
        <v>#REF!</v>
      </c>
      <c r="E28" s="69" t="e">
        <f>初期入力欄!#REF!</f>
        <v>#REF!</v>
      </c>
      <c r="F28" s="5" t="e">
        <f t="shared" si="3"/>
        <v>#REF!</v>
      </c>
      <c r="G28" s="69" t="e">
        <f>初期入力欄!#REF!</f>
        <v>#REF!</v>
      </c>
      <c r="H28" s="5" t="e">
        <f t="shared" si="4"/>
        <v>#REF!</v>
      </c>
      <c r="I28" s="69" t="e">
        <f>初期入力欄!#REF!</f>
        <v>#REF!</v>
      </c>
      <c r="J28" s="5" t="e">
        <f t="shared" si="5"/>
        <v>#REF!</v>
      </c>
      <c r="K28" s="69" t="e">
        <f>初期入力欄!#REF!</f>
        <v>#REF!</v>
      </c>
      <c r="L28" s="5" t="e">
        <f t="shared" si="6"/>
        <v>#REF!</v>
      </c>
      <c r="M28" s="5" t="e">
        <f t="shared" si="7"/>
        <v>#REF!</v>
      </c>
      <c r="O28" s="5" t="e">
        <f>初期入力欄!#REF!</f>
        <v>#REF!</v>
      </c>
      <c r="Q28" s="5">
        <f>'④-2 個人負担　保険料'!Z28</f>
        <v>0</v>
      </c>
      <c r="R28" s="5" t="e">
        <f t="shared" si="8"/>
        <v>#REF!</v>
      </c>
      <c r="S28" s="5" t="e">
        <f t="shared" si="9"/>
        <v>#REF!</v>
      </c>
      <c r="U28" s="5">
        <f t="shared" si="0"/>
        <v>0</v>
      </c>
      <c r="V28" s="5">
        <f t="shared" si="1"/>
        <v>0</v>
      </c>
      <c r="X28" s="5" t="e">
        <f t="shared" si="10"/>
        <v>#REF!</v>
      </c>
      <c r="Z28" s="5" t="e">
        <f t="shared" si="11"/>
        <v>#REF!</v>
      </c>
      <c r="AA28" s="5" t="e">
        <f t="shared" si="12"/>
        <v>#REF!</v>
      </c>
      <c r="AC28" s="88" t="e">
        <f>#REF!</f>
        <v>#REF!</v>
      </c>
      <c r="AD28" s="86" t="e">
        <f>#REF!</f>
        <v>#REF!</v>
      </c>
    </row>
    <row r="29" spans="1:30" x14ac:dyDescent="0.2">
      <c r="A29" s="23">
        <f>'④-2 個人負担　保険料'!A29</f>
        <v>26</v>
      </c>
      <c r="B29" s="5" t="e">
        <f>'④-2 個人負担　保険料'!B29</f>
        <v>#REF!</v>
      </c>
      <c r="C29" s="69" t="e">
        <f>初期入力欄!#REF!</f>
        <v>#REF!</v>
      </c>
      <c r="D29" s="5" t="e">
        <f t="shared" si="2"/>
        <v>#REF!</v>
      </c>
      <c r="E29" s="69" t="e">
        <f>初期入力欄!#REF!</f>
        <v>#REF!</v>
      </c>
      <c r="F29" s="5" t="e">
        <f t="shared" si="3"/>
        <v>#REF!</v>
      </c>
      <c r="G29" s="69" t="e">
        <f>初期入力欄!#REF!</f>
        <v>#REF!</v>
      </c>
      <c r="H29" s="5" t="e">
        <f t="shared" si="4"/>
        <v>#REF!</v>
      </c>
      <c r="I29" s="69" t="e">
        <f>初期入力欄!#REF!</f>
        <v>#REF!</v>
      </c>
      <c r="J29" s="5" t="e">
        <f t="shared" si="5"/>
        <v>#REF!</v>
      </c>
      <c r="K29" s="69" t="e">
        <f>初期入力欄!#REF!</f>
        <v>#REF!</v>
      </c>
      <c r="L29" s="5" t="e">
        <f t="shared" si="6"/>
        <v>#REF!</v>
      </c>
      <c r="M29" s="5" t="e">
        <f t="shared" si="7"/>
        <v>#REF!</v>
      </c>
      <c r="O29" s="5" t="e">
        <f>初期入力欄!#REF!</f>
        <v>#REF!</v>
      </c>
      <c r="Q29" s="5">
        <f>'④-2 個人負担　保険料'!Z29</f>
        <v>0</v>
      </c>
      <c r="R29" s="5" t="e">
        <f t="shared" si="8"/>
        <v>#REF!</v>
      </c>
      <c r="S29" s="5" t="e">
        <f t="shared" si="9"/>
        <v>#REF!</v>
      </c>
      <c r="U29" s="5">
        <f t="shared" si="0"/>
        <v>0</v>
      </c>
      <c r="V29" s="5">
        <f t="shared" si="1"/>
        <v>0</v>
      </c>
      <c r="X29" s="5" t="e">
        <f t="shared" si="10"/>
        <v>#REF!</v>
      </c>
      <c r="Z29" s="5" t="e">
        <f t="shared" si="11"/>
        <v>#REF!</v>
      </c>
      <c r="AA29" s="5" t="e">
        <f t="shared" si="12"/>
        <v>#REF!</v>
      </c>
      <c r="AC29" s="88" t="e">
        <f>#REF!</f>
        <v>#REF!</v>
      </c>
      <c r="AD29" s="86" t="e">
        <f>#REF!</f>
        <v>#REF!</v>
      </c>
    </row>
    <row r="30" spans="1:30" x14ac:dyDescent="0.2">
      <c r="A30" s="23">
        <f>'④-2 個人負担　保険料'!A30</f>
        <v>27</v>
      </c>
      <c r="B30" s="5" t="e">
        <f>'④-2 個人負担　保険料'!B30</f>
        <v>#REF!</v>
      </c>
      <c r="C30" s="69" t="e">
        <f>初期入力欄!#REF!</f>
        <v>#REF!</v>
      </c>
      <c r="D30" s="5" t="e">
        <f t="shared" si="2"/>
        <v>#REF!</v>
      </c>
      <c r="E30" s="69" t="e">
        <f>初期入力欄!#REF!</f>
        <v>#REF!</v>
      </c>
      <c r="F30" s="5" t="e">
        <f t="shared" si="3"/>
        <v>#REF!</v>
      </c>
      <c r="G30" s="69" t="e">
        <f>初期入力欄!#REF!</f>
        <v>#REF!</v>
      </c>
      <c r="H30" s="5" t="e">
        <f t="shared" si="4"/>
        <v>#REF!</v>
      </c>
      <c r="I30" s="69" t="e">
        <f>初期入力欄!#REF!</f>
        <v>#REF!</v>
      </c>
      <c r="J30" s="5" t="e">
        <f t="shared" si="5"/>
        <v>#REF!</v>
      </c>
      <c r="K30" s="69" t="e">
        <f>初期入力欄!#REF!</f>
        <v>#REF!</v>
      </c>
      <c r="L30" s="5" t="e">
        <f t="shared" si="6"/>
        <v>#REF!</v>
      </c>
      <c r="M30" s="5" t="e">
        <f t="shared" si="7"/>
        <v>#REF!</v>
      </c>
      <c r="O30" s="5" t="e">
        <f>初期入力欄!#REF!</f>
        <v>#REF!</v>
      </c>
      <c r="Q30" s="5">
        <f>'④-2 個人負担　保険料'!Z30</f>
        <v>0</v>
      </c>
      <c r="R30" s="5" t="e">
        <f t="shared" si="8"/>
        <v>#REF!</v>
      </c>
      <c r="S30" s="5" t="e">
        <f t="shared" si="9"/>
        <v>#REF!</v>
      </c>
      <c r="U30" s="5">
        <f t="shared" si="0"/>
        <v>0</v>
      </c>
      <c r="V30" s="5">
        <f t="shared" si="1"/>
        <v>0</v>
      </c>
      <c r="X30" s="5" t="e">
        <f t="shared" si="10"/>
        <v>#REF!</v>
      </c>
      <c r="Z30" s="5" t="e">
        <f t="shared" si="11"/>
        <v>#REF!</v>
      </c>
      <c r="AA30" s="5" t="e">
        <f t="shared" si="12"/>
        <v>#REF!</v>
      </c>
      <c r="AC30" s="88" t="e">
        <f>#REF!</f>
        <v>#REF!</v>
      </c>
      <c r="AD30" s="86" t="e">
        <f>#REF!</f>
        <v>#REF!</v>
      </c>
    </row>
    <row r="31" spans="1:30" x14ac:dyDescent="0.2">
      <c r="A31" s="23">
        <f>'④-2 個人負担　保険料'!A31</f>
        <v>28</v>
      </c>
      <c r="B31" s="5" t="e">
        <f>'④-2 個人負担　保険料'!B31</f>
        <v>#REF!</v>
      </c>
      <c r="C31" s="69" t="e">
        <f>初期入力欄!#REF!</f>
        <v>#REF!</v>
      </c>
      <c r="D31" s="5" t="e">
        <f t="shared" si="2"/>
        <v>#REF!</v>
      </c>
      <c r="E31" s="69" t="e">
        <f>初期入力欄!#REF!</f>
        <v>#REF!</v>
      </c>
      <c r="F31" s="5" t="e">
        <f t="shared" si="3"/>
        <v>#REF!</v>
      </c>
      <c r="G31" s="69" t="e">
        <f>初期入力欄!#REF!</f>
        <v>#REF!</v>
      </c>
      <c r="H31" s="5" t="e">
        <f t="shared" si="4"/>
        <v>#REF!</v>
      </c>
      <c r="I31" s="69" t="e">
        <f>初期入力欄!#REF!</f>
        <v>#REF!</v>
      </c>
      <c r="J31" s="5" t="e">
        <f t="shared" si="5"/>
        <v>#REF!</v>
      </c>
      <c r="K31" s="69" t="e">
        <f>初期入力欄!#REF!</f>
        <v>#REF!</v>
      </c>
      <c r="L31" s="5" t="e">
        <f t="shared" si="6"/>
        <v>#REF!</v>
      </c>
      <c r="M31" s="5" t="e">
        <f t="shared" si="7"/>
        <v>#REF!</v>
      </c>
      <c r="O31" s="5" t="e">
        <f>初期入力欄!#REF!</f>
        <v>#REF!</v>
      </c>
      <c r="Q31" s="5">
        <f>'④-2 個人負担　保険料'!Z31</f>
        <v>0</v>
      </c>
      <c r="R31" s="5" t="e">
        <f t="shared" si="8"/>
        <v>#REF!</v>
      </c>
      <c r="S31" s="5" t="e">
        <f t="shared" si="9"/>
        <v>#REF!</v>
      </c>
      <c r="U31" s="5">
        <f t="shared" si="0"/>
        <v>0</v>
      </c>
      <c r="V31" s="5">
        <f t="shared" si="1"/>
        <v>0</v>
      </c>
      <c r="X31" s="5" t="e">
        <f t="shared" si="10"/>
        <v>#REF!</v>
      </c>
      <c r="Z31" s="5" t="e">
        <f t="shared" si="11"/>
        <v>#REF!</v>
      </c>
      <c r="AA31" s="5" t="e">
        <f t="shared" si="12"/>
        <v>#REF!</v>
      </c>
      <c r="AC31" s="88" t="e">
        <f>#REF!</f>
        <v>#REF!</v>
      </c>
      <c r="AD31" s="86" t="e">
        <f>#REF!</f>
        <v>#REF!</v>
      </c>
    </row>
    <row r="32" spans="1:30" x14ac:dyDescent="0.2">
      <c r="A32" s="23">
        <f>'④-2 個人負担　保険料'!A32</f>
        <v>29</v>
      </c>
      <c r="B32" s="5" t="e">
        <f>'④-2 個人負担　保険料'!B32</f>
        <v>#REF!</v>
      </c>
      <c r="C32" s="69" t="e">
        <f>初期入力欄!#REF!</f>
        <v>#REF!</v>
      </c>
      <c r="D32" s="5" t="e">
        <f t="shared" si="2"/>
        <v>#REF!</v>
      </c>
      <c r="E32" s="69" t="e">
        <f>初期入力欄!#REF!</f>
        <v>#REF!</v>
      </c>
      <c r="F32" s="5" t="e">
        <f t="shared" si="3"/>
        <v>#REF!</v>
      </c>
      <c r="G32" s="69" t="e">
        <f>初期入力欄!#REF!</f>
        <v>#REF!</v>
      </c>
      <c r="H32" s="5" t="e">
        <f t="shared" si="4"/>
        <v>#REF!</v>
      </c>
      <c r="I32" s="69" t="e">
        <f>初期入力欄!#REF!</f>
        <v>#REF!</v>
      </c>
      <c r="J32" s="5" t="e">
        <f t="shared" si="5"/>
        <v>#REF!</v>
      </c>
      <c r="K32" s="69" t="e">
        <f>初期入力欄!#REF!</f>
        <v>#REF!</v>
      </c>
      <c r="L32" s="5" t="e">
        <f t="shared" si="6"/>
        <v>#REF!</v>
      </c>
      <c r="M32" s="5" t="e">
        <f t="shared" si="7"/>
        <v>#REF!</v>
      </c>
      <c r="O32" s="5" t="e">
        <f>初期入力欄!#REF!</f>
        <v>#REF!</v>
      </c>
      <c r="Q32" s="5">
        <f>'④-2 個人負担　保険料'!Z32</f>
        <v>0</v>
      </c>
      <c r="R32" s="5" t="e">
        <f t="shared" si="8"/>
        <v>#REF!</v>
      </c>
      <c r="S32" s="5" t="e">
        <f t="shared" si="9"/>
        <v>#REF!</v>
      </c>
      <c r="U32" s="5">
        <f t="shared" si="0"/>
        <v>0</v>
      </c>
      <c r="V32" s="5">
        <f t="shared" si="1"/>
        <v>0</v>
      </c>
      <c r="X32" s="5" t="e">
        <f t="shared" si="10"/>
        <v>#REF!</v>
      </c>
      <c r="Z32" s="5" t="e">
        <f t="shared" si="11"/>
        <v>#REF!</v>
      </c>
      <c r="AA32" s="5" t="e">
        <f t="shared" si="12"/>
        <v>#REF!</v>
      </c>
      <c r="AC32" s="88" t="e">
        <f>#REF!</f>
        <v>#REF!</v>
      </c>
      <c r="AD32" s="86" t="e">
        <f>#REF!</f>
        <v>#REF!</v>
      </c>
    </row>
    <row r="33" spans="1:30" x14ac:dyDescent="0.2">
      <c r="A33" s="23">
        <f>'④-2 個人負担　保険料'!A33</f>
        <v>30</v>
      </c>
      <c r="B33" s="5" t="e">
        <f>'④-2 個人負担　保険料'!B33</f>
        <v>#REF!</v>
      </c>
      <c r="C33" s="69" t="e">
        <f>初期入力欄!#REF!</f>
        <v>#REF!</v>
      </c>
      <c r="D33" s="5" t="e">
        <f t="shared" si="2"/>
        <v>#REF!</v>
      </c>
      <c r="E33" s="69" t="e">
        <f>初期入力欄!#REF!</f>
        <v>#REF!</v>
      </c>
      <c r="F33" s="5" t="e">
        <f t="shared" si="3"/>
        <v>#REF!</v>
      </c>
      <c r="G33" s="69" t="e">
        <f>初期入力欄!#REF!</f>
        <v>#REF!</v>
      </c>
      <c r="H33" s="5" t="e">
        <f t="shared" si="4"/>
        <v>#REF!</v>
      </c>
      <c r="I33" s="69" t="e">
        <f>初期入力欄!#REF!</f>
        <v>#REF!</v>
      </c>
      <c r="J33" s="5" t="e">
        <f t="shared" si="5"/>
        <v>#REF!</v>
      </c>
      <c r="K33" s="69" t="e">
        <f>初期入力欄!#REF!</f>
        <v>#REF!</v>
      </c>
      <c r="L33" s="5" t="e">
        <f t="shared" si="6"/>
        <v>#REF!</v>
      </c>
      <c r="M33" s="5" t="e">
        <f t="shared" si="7"/>
        <v>#REF!</v>
      </c>
      <c r="O33" s="5" t="e">
        <f>初期入力欄!#REF!</f>
        <v>#REF!</v>
      </c>
      <c r="Q33" s="5">
        <f>'④-2 個人負担　保険料'!Z33</f>
        <v>0</v>
      </c>
      <c r="R33" s="5" t="e">
        <f t="shared" si="8"/>
        <v>#REF!</v>
      </c>
      <c r="S33" s="5" t="e">
        <f t="shared" si="9"/>
        <v>#REF!</v>
      </c>
      <c r="U33" s="5">
        <f t="shared" si="0"/>
        <v>0</v>
      </c>
      <c r="V33" s="5">
        <f t="shared" si="1"/>
        <v>0</v>
      </c>
      <c r="X33" s="5" t="e">
        <f t="shared" si="10"/>
        <v>#REF!</v>
      </c>
      <c r="Z33" s="5" t="e">
        <f t="shared" si="11"/>
        <v>#REF!</v>
      </c>
      <c r="AA33" s="5" t="e">
        <f t="shared" si="12"/>
        <v>#REF!</v>
      </c>
      <c r="AC33" s="88" t="e">
        <f>#REF!</f>
        <v>#REF!</v>
      </c>
      <c r="AD33" s="86" t="e">
        <f>#REF!</f>
        <v>#REF!</v>
      </c>
    </row>
    <row r="34" spans="1:30" x14ac:dyDescent="0.2">
      <c r="A34" s="23">
        <f>'④-2 個人負担　保険料'!A34</f>
        <v>31</v>
      </c>
      <c r="B34" s="5" t="e">
        <f>'④-2 個人負担　保険料'!B34</f>
        <v>#REF!</v>
      </c>
      <c r="C34" s="69" t="e">
        <f>初期入力欄!#REF!</f>
        <v>#REF!</v>
      </c>
      <c r="D34" s="5" t="e">
        <f t="shared" si="2"/>
        <v>#REF!</v>
      </c>
      <c r="E34" s="69" t="e">
        <f>初期入力欄!#REF!</f>
        <v>#REF!</v>
      </c>
      <c r="F34" s="5" t="e">
        <f t="shared" si="3"/>
        <v>#REF!</v>
      </c>
      <c r="G34" s="69" t="e">
        <f>初期入力欄!#REF!</f>
        <v>#REF!</v>
      </c>
      <c r="H34" s="5" t="e">
        <f t="shared" si="4"/>
        <v>#REF!</v>
      </c>
      <c r="I34" s="69" t="e">
        <f>初期入力欄!#REF!</f>
        <v>#REF!</v>
      </c>
      <c r="J34" s="5" t="e">
        <f t="shared" si="5"/>
        <v>#REF!</v>
      </c>
      <c r="K34" s="69" t="e">
        <f>初期入力欄!#REF!</f>
        <v>#REF!</v>
      </c>
      <c r="L34" s="5" t="e">
        <f t="shared" si="6"/>
        <v>#REF!</v>
      </c>
      <c r="M34" s="5" t="e">
        <f t="shared" si="7"/>
        <v>#REF!</v>
      </c>
      <c r="O34" s="5" t="e">
        <f>初期入力欄!#REF!</f>
        <v>#REF!</v>
      </c>
      <c r="Q34" s="5">
        <f>'④-2 個人負担　保険料'!Z34</f>
        <v>0</v>
      </c>
      <c r="R34" s="5" t="e">
        <f t="shared" si="8"/>
        <v>#REF!</v>
      </c>
      <c r="S34" s="5" t="e">
        <f t="shared" si="9"/>
        <v>#REF!</v>
      </c>
      <c r="U34" s="5">
        <f t="shared" si="0"/>
        <v>0</v>
      </c>
      <c r="V34" s="5">
        <f t="shared" si="1"/>
        <v>0</v>
      </c>
      <c r="X34" s="5" t="e">
        <f t="shared" si="10"/>
        <v>#REF!</v>
      </c>
      <c r="Z34" s="5" t="e">
        <f t="shared" si="11"/>
        <v>#REF!</v>
      </c>
      <c r="AA34" s="5" t="e">
        <f t="shared" si="12"/>
        <v>#REF!</v>
      </c>
      <c r="AC34" s="88" t="e">
        <f>#REF!</f>
        <v>#REF!</v>
      </c>
      <c r="AD34" s="86" t="e">
        <f>#REF!</f>
        <v>#REF!</v>
      </c>
    </row>
    <row r="35" spans="1:30" x14ac:dyDescent="0.2">
      <c r="A35" s="23">
        <f>'④-2 個人負担　保険料'!A35</f>
        <v>32</v>
      </c>
      <c r="B35" s="5" t="e">
        <f>'④-2 個人負担　保険料'!B35</f>
        <v>#REF!</v>
      </c>
      <c r="C35" s="69" t="e">
        <f>初期入力欄!#REF!</f>
        <v>#REF!</v>
      </c>
      <c r="D35" s="5" t="e">
        <f t="shared" si="2"/>
        <v>#REF!</v>
      </c>
      <c r="E35" s="69" t="e">
        <f>初期入力欄!#REF!</f>
        <v>#REF!</v>
      </c>
      <c r="F35" s="5" t="e">
        <f t="shared" si="3"/>
        <v>#REF!</v>
      </c>
      <c r="G35" s="69" t="e">
        <f>初期入力欄!#REF!</f>
        <v>#REF!</v>
      </c>
      <c r="H35" s="5" t="e">
        <f t="shared" si="4"/>
        <v>#REF!</v>
      </c>
      <c r="I35" s="69" t="e">
        <f>初期入力欄!#REF!</f>
        <v>#REF!</v>
      </c>
      <c r="J35" s="5" t="e">
        <f t="shared" si="5"/>
        <v>#REF!</v>
      </c>
      <c r="K35" s="69" t="e">
        <f>初期入力欄!#REF!</f>
        <v>#REF!</v>
      </c>
      <c r="L35" s="5" t="e">
        <f t="shared" si="6"/>
        <v>#REF!</v>
      </c>
      <c r="M35" s="5" t="e">
        <f t="shared" si="7"/>
        <v>#REF!</v>
      </c>
      <c r="O35" s="5" t="e">
        <f>初期入力欄!#REF!</f>
        <v>#REF!</v>
      </c>
      <c r="Q35" s="5">
        <f>'④-2 個人負担　保険料'!Z35</f>
        <v>0</v>
      </c>
      <c r="R35" s="5" t="e">
        <f t="shared" si="8"/>
        <v>#REF!</v>
      </c>
      <c r="S35" s="5" t="e">
        <f t="shared" si="9"/>
        <v>#REF!</v>
      </c>
      <c r="U35" s="5">
        <f t="shared" si="0"/>
        <v>0</v>
      </c>
      <c r="V35" s="5">
        <f t="shared" si="1"/>
        <v>0</v>
      </c>
      <c r="X35" s="5" t="e">
        <f t="shared" si="10"/>
        <v>#REF!</v>
      </c>
      <c r="Z35" s="5" t="e">
        <f t="shared" si="11"/>
        <v>#REF!</v>
      </c>
      <c r="AA35" s="5" t="e">
        <f t="shared" si="12"/>
        <v>#REF!</v>
      </c>
      <c r="AC35" s="88" t="e">
        <f>#REF!</f>
        <v>#REF!</v>
      </c>
      <c r="AD35" s="86" t="e">
        <f>#REF!</f>
        <v>#REF!</v>
      </c>
    </row>
    <row r="36" spans="1:30" x14ac:dyDescent="0.2">
      <c r="A36" s="23">
        <f>'④-2 個人負担　保険料'!A36</f>
        <v>33</v>
      </c>
      <c r="B36" s="5" t="e">
        <f>'④-2 個人負担　保険料'!B36</f>
        <v>#REF!</v>
      </c>
      <c r="C36" s="69" t="e">
        <f>初期入力欄!#REF!</f>
        <v>#REF!</v>
      </c>
      <c r="D36" s="5" t="e">
        <f t="shared" si="2"/>
        <v>#REF!</v>
      </c>
      <c r="E36" s="69" t="e">
        <f>初期入力欄!#REF!</f>
        <v>#REF!</v>
      </c>
      <c r="F36" s="5" t="e">
        <f t="shared" si="3"/>
        <v>#REF!</v>
      </c>
      <c r="G36" s="69" t="e">
        <f>初期入力欄!#REF!</f>
        <v>#REF!</v>
      </c>
      <c r="H36" s="5" t="e">
        <f t="shared" si="4"/>
        <v>#REF!</v>
      </c>
      <c r="I36" s="69" t="e">
        <f>初期入力欄!#REF!</f>
        <v>#REF!</v>
      </c>
      <c r="J36" s="5" t="e">
        <f t="shared" si="5"/>
        <v>#REF!</v>
      </c>
      <c r="K36" s="69" t="e">
        <f>初期入力欄!#REF!</f>
        <v>#REF!</v>
      </c>
      <c r="L36" s="5" t="e">
        <f t="shared" si="6"/>
        <v>#REF!</v>
      </c>
      <c r="M36" s="5" t="e">
        <f t="shared" si="7"/>
        <v>#REF!</v>
      </c>
      <c r="O36" s="5" t="e">
        <f>初期入力欄!#REF!</f>
        <v>#REF!</v>
      </c>
      <c r="Q36" s="5">
        <f>'④-2 個人負担　保険料'!Z36</f>
        <v>0</v>
      </c>
      <c r="R36" s="5" t="e">
        <f t="shared" si="8"/>
        <v>#REF!</v>
      </c>
      <c r="S36" s="5" t="e">
        <f t="shared" si="9"/>
        <v>#REF!</v>
      </c>
      <c r="U36" s="5">
        <f t="shared" ref="U36:U67" si="13">SUMIF(AF:AF,O36,AI:AI)</f>
        <v>0</v>
      </c>
      <c r="V36" s="5">
        <f t="shared" ref="V36:V67" si="14">SUMIF(AF:AF,O36,AJ:AJ)</f>
        <v>0</v>
      </c>
      <c r="X36" s="5" t="e">
        <f t="shared" si="10"/>
        <v>#REF!</v>
      </c>
      <c r="Z36" s="5" t="e">
        <f t="shared" si="11"/>
        <v>#REF!</v>
      </c>
      <c r="AA36" s="5" t="e">
        <f t="shared" si="12"/>
        <v>#REF!</v>
      </c>
      <c r="AC36" s="88" t="e">
        <f>#REF!</f>
        <v>#REF!</v>
      </c>
      <c r="AD36" s="86" t="e">
        <f>#REF!</f>
        <v>#REF!</v>
      </c>
    </row>
    <row r="37" spans="1:30" x14ac:dyDescent="0.2">
      <c r="A37" s="23">
        <f>'④-2 個人負担　保険料'!A37</f>
        <v>34</v>
      </c>
      <c r="B37" s="5" t="e">
        <f>'④-2 個人負担　保険料'!B37</f>
        <v>#REF!</v>
      </c>
      <c r="C37" s="69" t="e">
        <f>初期入力欄!#REF!</f>
        <v>#REF!</v>
      </c>
      <c r="D37" s="5" t="e">
        <f t="shared" si="2"/>
        <v>#REF!</v>
      </c>
      <c r="E37" s="69" t="e">
        <f>初期入力欄!#REF!</f>
        <v>#REF!</v>
      </c>
      <c r="F37" s="5" t="e">
        <f t="shared" si="3"/>
        <v>#REF!</v>
      </c>
      <c r="G37" s="69" t="e">
        <f>初期入力欄!#REF!</f>
        <v>#REF!</v>
      </c>
      <c r="H37" s="5" t="e">
        <f t="shared" si="4"/>
        <v>#REF!</v>
      </c>
      <c r="I37" s="69" t="e">
        <f>初期入力欄!#REF!</f>
        <v>#REF!</v>
      </c>
      <c r="J37" s="5" t="e">
        <f t="shared" si="5"/>
        <v>#REF!</v>
      </c>
      <c r="K37" s="69" t="e">
        <f>初期入力欄!#REF!</f>
        <v>#REF!</v>
      </c>
      <c r="L37" s="5" t="e">
        <f t="shared" si="6"/>
        <v>#REF!</v>
      </c>
      <c r="M37" s="5" t="e">
        <f t="shared" si="7"/>
        <v>#REF!</v>
      </c>
      <c r="O37" s="5" t="e">
        <f>初期入力欄!#REF!</f>
        <v>#REF!</v>
      </c>
      <c r="Q37" s="5">
        <f>'④-2 個人負担　保険料'!Z37</f>
        <v>0</v>
      </c>
      <c r="R37" s="5" t="e">
        <f t="shared" si="8"/>
        <v>#REF!</v>
      </c>
      <c r="S37" s="5" t="e">
        <f t="shared" si="9"/>
        <v>#REF!</v>
      </c>
      <c r="U37" s="5">
        <f t="shared" si="13"/>
        <v>0</v>
      </c>
      <c r="V37" s="5">
        <f t="shared" si="14"/>
        <v>0</v>
      </c>
      <c r="X37" s="5" t="e">
        <f t="shared" si="10"/>
        <v>#REF!</v>
      </c>
      <c r="Z37" s="5" t="e">
        <f t="shared" si="11"/>
        <v>#REF!</v>
      </c>
      <c r="AA37" s="5" t="e">
        <f t="shared" si="12"/>
        <v>#REF!</v>
      </c>
      <c r="AC37" s="88" t="e">
        <f>#REF!</f>
        <v>#REF!</v>
      </c>
      <c r="AD37" s="86" t="e">
        <f>#REF!</f>
        <v>#REF!</v>
      </c>
    </row>
    <row r="38" spans="1:30" x14ac:dyDescent="0.2">
      <c r="A38" s="23">
        <f>'④-2 個人負担　保険料'!A38</f>
        <v>35</v>
      </c>
      <c r="B38" s="5" t="e">
        <f>'④-2 個人負担　保険料'!B38</f>
        <v>#REF!</v>
      </c>
      <c r="C38" s="69" t="e">
        <f>初期入力欄!#REF!</f>
        <v>#REF!</v>
      </c>
      <c r="D38" s="5" t="e">
        <f t="shared" si="2"/>
        <v>#REF!</v>
      </c>
      <c r="E38" s="69" t="e">
        <f>初期入力欄!#REF!</f>
        <v>#REF!</v>
      </c>
      <c r="F38" s="5" t="e">
        <f t="shared" si="3"/>
        <v>#REF!</v>
      </c>
      <c r="G38" s="69" t="e">
        <f>初期入力欄!#REF!</f>
        <v>#REF!</v>
      </c>
      <c r="H38" s="5" t="e">
        <f t="shared" si="4"/>
        <v>#REF!</v>
      </c>
      <c r="I38" s="69" t="e">
        <f>初期入力欄!#REF!</f>
        <v>#REF!</v>
      </c>
      <c r="J38" s="5" t="e">
        <f t="shared" si="5"/>
        <v>#REF!</v>
      </c>
      <c r="K38" s="69" t="e">
        <f>初期入力欄!#REF!</f>
        <v>#REF!</v>
      </c>
      <c r="L38" s="5" t="e">
        <f t="shared" si="6"/>
        <v>#REF!</v>
      </c>
      <c r="M38" s="5" t="e">
        <f t="shared" si="7"/>
        <v>#REF!</v>
      </c>
      <c r="O38" s="5" t="e">
        <f>初期入力欄!#REF!</f>
        <v>#REF!</v>
      </c>
      <c r="Q38" s="5">
        <f>'④-2 個人負担　保険料'!Z38</f>
        <v>0</v>
      </c>
      <c r="R38" s="5" t="e">
        <f t="shared" si="8"/>
        <v>#REF!</v>
      </c>
      <c r="S38" s="5" t="e">
        <f t="shared" si="9"/>
        <v>#REF!</v>
      </c>
      <c r="U38" s="5">
        <f t="shared" si="13"/>
        <v>0</v>
      </c>
      <c r="V38" s="5">
        <f t="shared" si="14"/>
        <v>0</v>
      </c>
      <c r="X38" s="5" t="e">
        <f t="shared" si="10"/>
        <v>#REF!</v>
      </c>
      <c r="Z38" s="5" t="e">
        <f t="shared" si="11"/>
        <v>#REF!</v>
      </c>
      <c r="AA38" s="5" t="e">
        <f t="shared" si="12"/>
        <v>#REF!</v>
      </c>
      <c r="AC38" s="88" t="e">
        <f>#REF!</f>
        <v>#REF!</v>
      </c>
      <c r="AD38" s="86" t="e">
        <f>#REF!</f>
        <v>#REF!</v>
      </c>
    </row>
    <row r="39" spans="1:30" x14ac:dyDescent="0.2">
      <c r="A39" s="23">
        <f>'④-2 個人負担　保険料'!A39</f>
        <v>36</v>
      </c>
      <c r="B39" s="5" t="e">
        <f>'④-2 個人負担　保険料'!B39</f>
        <v>#REF!</v>
      </c>
      <c r="C39" s="69" t="e">
        <f>初期入力欄!#REF!</f>
        <v>#REF!</v>
      </c>
      <c r="D39" s="5" t="e">
        <f t="shared" si="2"/>
        <v>#REF!</v>
      </c>
      <c r="E39" s="69" t="e">
        <f>初期入力欄!#REF!</f>
        <v>#REF!</v>
      </c>
      <c r="F39" s="5" t="e">
        <f t="shared" si="3"/>
        <v>#REF!</v>
      </c>
      <c r="G39" s="69" t="e">
        <f>初期入力欄!#REF!</f>
        <v>#REF!</v>
      </c>
      <c r="H39" s="5" t="e">
        <f t="shared" si="4"/>
        <v>#REF!</v>
      </c>
      <c r="I39" s="69" t="e">
        <f>初期入力欄!#REF!</f>
        <v>#REF!</v>
      </c>
      <c r="J39" s="5" t="e">
        <f t="shared" si="5"/>
        <v>#REF!</v>
      </c>
      <c r="K39" s="69" t="e">
        <f>初期入力欄!#REF!</f>
        <v>#REF!</v>
      </c>
      <c r="L39" s="5" t="e">
        <f t="shared" si="6"/>
        <v>#REF!</v>
      </c>
      <c r="M39" s="5" t="e">
        <f t="shared" si="7"/>
        <v>#REF!</v>
      </c>
      <c r="O39" s="5" t="e">
        <f>初期入力欄!#REF!</f>
        <v>#REF!</v>
      </c>
      <c r="Q39" s="5">
        <f>'④-2 個人負担　保険料'!Z39</f>
        <v>0</v>
      </c>
      <c r="R39" s="5" t="e">
        <f t="shared" si="8"/>
        <v>#REF!</v>
      </c>
      <c r="S39" s="5" t="e">
        <f t="shared" si="9"/>
        <v>#REF!</v>
      </c>
      <c r="U39" s="5">
        <f t="shared" si="13"/>
        <v>0</v>
      </c>
      <c r="V39" s="5">
        <f t="shared" si="14"/>
        <v>0</v>
      </c>
      <c r="X39" s="5" t="e">
        <f t="shared" si="10"/>
        <v>#REF!</v>
      </c>
      <c r="Z39" s="5" t="e">
        <f t="shared" si="11"/>
        <v>#REF!</v>
      </c>
      <c r="AA39" s="5" t="e">
        <f t="shared" si="12"/>
        <v>#REF!</v>
      </c>
      <c r="AC39" s="88" t="e">
        <f>#REF!</f>
        <v>#REF!</v>
      </c>
      <c r="AD39" s="86" t="e">
        <f>#REF!</f>
        <v>#REF!</v>
      </c>
    </row>
    <row r="40" spans="1:30" x14ac:dyDescent="0.2">
      <c r="A40" s="23">
        <f>'④-2 個人負担　保険料'!A40</f>
        <v>37</v>
      </c>
      <c r="B40" s="5" t="e">
        <f>'④-2 個人負担　保険料'!B40</f>
        <v>#REF!</v>
      </c>
      <c r="C40" s="69" t="e">
        <f>初期入力欄!#REF!</f>
        <v>#REF!</v>
      </c>
      <c r="D40" s="5" t="e">
        <f t="shared" si="2"/>
        <v>#REF!</v>
      </c>
      <c r="E40" s="69" t="e">
        <f>初期入力欄!#REF!</f>
        <v>#REF!</v>
      </c>
      <c r="F40" s="5" t="e">
        <f t="shared" si="3"/>
        <v>#REF!</v>
      </c>
      <c r="G40" s="69" t="e">
        <f>初期入力欄!#REF!</f>
        <v>#REF!</v>
      </c>
      <c r="H40" s="5" t="e">
        <f t="shared" si="4"/>
        <v>#REF!</v>
      </c>
      <c r="I40" s="69" t="e">
        <f>初期入力欄!#REF!</f>
        <v>#REF!</v>
      </c>
      <c r="J40" s="5" t="e">
        <f t="shared" si="5"/>
        <v>#REF!</v>
      </c>
      <c r="K40" s="69" t="e">
        <f>初期入力欄!#REF!</f>
        <v>#REF!</v>
      </c>
      <c r="L40" s="5" t="e">
        <f t="shared" si="6"/>
        <v>#REF!</v>
      </c>
      <c r="M40" s="5" t="e">
        <f t="shared" si="7"/>
        <v>#REF!</v>
      </c>
      <c r="O40" s="5" t="e">
        <f>初期入力欄!#REF!</f>
        <v>#REF!</v>
      </c>
      <c r="Q40" s="5">
        <f>'④-2 個人負担　保険料'!Z40</f>
        <v>0</v>
      </c>
      <c r="R40" s="5" t="e">
        <f t="shared" si="8"/>
        <v>#REF!</v>
      </c>
      <c r="S40" s="5" t="e">
        <f t="shared" si="9"/>
        <v>#REF!</v>
      </c>
      <c r="U40" s="5">
        <f t="shared" si="13"/>
        <v>0</v>
      </c>
      <c r="V40" s="5">
        <f t="shared" si="14"/>
        <v>0</v>
      </c>
      <c r="X40" s="5" t="e">
        <f t="shared" si="10"/>
        <v>#REF!</v>
      </c>
      <c r="Z40" s="5" t="e">
        <f t="shared" si="11"/>
        <v>#REF!</v>
      </c>
      <c r="AA40" s="5" t="e">
        <f t="shared" si="12"/>
        <v>#REF!</v>
      </c>
      <c r="AC40" s="88" t="e">
        <f>#REF!</f>
        <v>#REF!</v>
      </c>
      <c r="AD40" s="86" t="e">
        <f>#REF!</f>
        <v>#REF!</v>
      </c>
    </row>
    <row r="41" spans="1:30" x14ac:dyDescent="0.2">
      <c r="A41" s="23">
        <f>'④-2 個人負担　保険料'!A41</f>
        <v>38</v>
      </c>
      <c r="B41" s="5" t="e">
        <f>'④-2 個人負担　保険料'!B41</f>
        <v>#REF!</v>
      </c>
      <c r="C41" s="69" t="e">
        <f>初期入力欄!#REF!</f>
        <v>#REF!</v>
      </c>
      <c r="D41" s="5" t="e">
        <f t="shared" si="2"/>
        <v>#REF!</v>
      </c>
      <c r="E41" s="69" t="e">
        <f>初期入力欄!#REF!</f>
        <v>#REF!</v>
      </c>
      <c r="F41" s="5" t="e">
        <f t="shared" si="3"/>
        <v>#REF!</v>
      </c>
      <c r="G41" s="69" t="e">
        <f>初期入力欄!#REF!</f>
        <v>#REF!</v>
      </c>
      <c r="H41" s="5" t="e">
        <f t="shared" si="4"/>
        <v>#REF!</v>
      </c>
      <c r="I41" s="69" t="e">
        <f>初期入力欄!#REF!</f>
        <v>#REF!</v>
      </c>
      <c r="J41" s="5" t="e">
        <f t="shared" si="5"/>
        <v>#REF!</v>
      </c>
      <c r="K41" s="69" t="e">
        <f>初期入力欄!#REF!</f>
        <v>#REF!</v>
      </c>
      <c r="L41" s="5" t="e">
        <f t="shared" si="6"/>
        <v>#REF!</v>
      </c>
      <c r="M41" s="5" t="e">
        <f t="shared" si="7"/>
        <v>#REF!</v>
      </c>
      <c r="O41" s="5" t="e">
        <f>初期入力欄!#REF!</f>
        <v>#REF!</v>
      </c>
      <c r="Q41" s="5">
        <f>'④-2 個人負担　保険料'!Z41</f>
        <v>0</v>
      </c>
      <c r="R41" s="5" t="e">
        <f t="shared" si="8"/>
        <v>#REF!</v>
      </c>
      <c r="S41" s="5" t="e">
        <f t="shared" si="9"/>
        <v>#REF!</v>
      </c>
      <c r="U41" s="5">
        <f t="shared" si="13"/>
        <v>0</v>
      </c>
      <c r="V41" s="5">
        <f t="shared" si="14"/>
        <v>0</v>
      </c>
      <c r="X41" s="5" t="e">
        <f t="shared" si="10"/>
        <v>#REF!</v>
      </c>
      <c r="Z41" s="5" t="e">
        <f t="shared" si="11"/>
        <v>#REF!</v>
      </c>
      <c r="AA41" s="5" t="e">
        <f t="shared" si="12"/>
        <v>#REF!</v>
      </c>
      <c r="AC41" s="88" t="e">
        <f>#REF!</f>
        <v>#REF!</v>
      </c>
      <c r="AD41" s="86" t="e">
        <f>#REF!</f>
        <v>#REF!</v>
      </c>
    </row>
    <row r="42" spans="1:30" x14ac:dyDescent="0.2">
      <c r="A42" s="23">
        <f>'④-2 個人負担　保険料'!A42</f>
        <v>39</v>
      </c>
      <c r="B42" s="5" t="e">
        <f>'④-2 個人負担　保険料'!B42</f>
        <v>#REF!</v>
      </c>
      <c r="C42" s="69" t="e">
        <f>初期入力欄!#REF!</f>
        <v>#REF!</v>
      </c>
      <c r="D42" s="5" t="e">
        <f t="shared" si="2"/>
        <v>#REF!</v>
      </c>
      <c r="E42" s="69" t="e">
        <f>初期入力欄!#REF!</f>
        <v>#REF!</v>
      </c>
      <c r="F42" s="5" t="e">
        <f t="shared" si="3"/>
        <v>#REF!</v>
      </c>
      <c r="G42" s="69" t="e">
        <f>初期入力欄!#REF!</f>
        <v>#REF!</v>
      </c>
      <c r="H42" s="5" t="e">
        <f t="shared" si="4"/>
        <v>#REF!</v>
      </c>
      <c r="I42" s="69" t="e">
        <f>初期入力欄!#REF!</f>
        <v>#REF!</v>
      </c>
      <c r="J42" s="5" t="e">
        <f t="shared" si="5"/>
        <v>#REF!</v>
      </c>
      <c r="K42" s="69" t="e">
        <f>初期入力欄!#REF!</f>
        <v>#REF!</v>
      </c>
      <c r="L42" s="5" t="e">
        <f t="shared" si="6"/>
        <v>#REF!</v>
      </c>
      <c r="M42" s="5" t="e">
        <f t="shared" si="7"/>
        <v>#REF!</v>
      </c>
      <c r="O42" s="5" t="e">
        <f>初期入力欄!#REF!</f>
        <v>#REF!</v>
      </c>
      <c r="Q42" s="5">
        <f>'④-2 個人負担　保険料'!Z42</f>
        <v>0</v>
      </c>
      <c r="R42" s="5" t="e">
        <f t="shared" si="8"/>
        <v>#REF!</v>
      </c>
      <c r="S42" s="5" t="e">
        <f t="shared" si="9"/>
        <v>#REF!</v>
      </c>
      <c r="U42" s="5">
        <f t="shared" si="13"/>
        <v>0</v>
      </c>
      <c r="V42" s="5">
        <f t="shared" si="14"/>
        <v>0</v>
      </c>
      <c r="X42" s="5" t="e">
        <f t="shared" si="10"/>
        <v>#REF!</v>
      </c>
      <c r="Z42" s="5" t="e">
        <f t="shared" si="11"/>
        <v>#REF!</v>
      </c>
      <c r="AA42" s="5" t="e">
        <f t="shared" si="12"/>
        <v>#REF!</v>
      </c>
      <c r="AC42" s="88" t="e">
        <f>#REF!</f>
        <v>#REF!</v>
      </c>
      <c r="AD42" s="86" t="e">
        <f>#REF!</f>
        <v>#REF!</v>
      </c>
    </row>
    <row r="43" spans="1:30" x14ac:dyDescent="0.2">
      <c r="A43" s="23">
        <f>'④-2 個人負担　保険料'!A43</f>
        <v>40</v>
      </c>
      <c r="B43" s="5" t="e">
        <f>'④-2 個人負担　保険料'!B43</f>
        <v>#REF!</v>
      </c>
      <c r="C43" s="69" t="e">
        <f>初期入力欄!#REF!</f>
        <v>#REF!</v>
      </c>
      <c r="D43" s="5" t="e">
        <f t="shared" si="2"/>
        <v>#REF!</v>
      </c>
      <c r="E43" s="69" t="e">
        <f>初期入力欄!#REF!</f>
        <v>#REF!</v>
      </c>
      <c r="F43" s="5" t="e">
        <f t="shared" si="3"/>
        <v>#REF!</v>
      </c>
      <c r="G43" s="69" t="e">
        <f>初期入力欄!#REF!</f>
        <v>#REF!</v>
      </c>
      <c r="H43" s="5" t="e">
        <f t="shared" si="4"/>
        <v>#REF!</v>
      </c>
      <c r="I43" s="69" t="e">
        <f>初期入力欄!#REF!</f>
        <v>#REF!</v>
      </c>
      <c r="J43" s="5" t="e">
        <f t="shared" si="5"/>
        <v>#REF!</v>
      </c>
      <c r="K43" s="69" t="e">
        <f>初期入力欄!#REF!</f>
        <v>#REF!</v>
      </c>
      <c r="L43" s="5" t="e">
        <f t="shared" si="6"/>
        <v>#REF!</v>
      </c>
      <c r="M43" s="5" t="e">
        <f t="shared" si="7"/>
        <v>#REF!</v>
      </c>
      <c r="O43" s="5" t="e">
        <f>初期入力欄!#REF!</f>
        <v>#REF!</v>
      </c>
      <c r="Q43" s="5">
        <f>'④-2 個人負担　保険料'!Z43</f>
        <v>0</v>
      </c>
      <c r="R43" s="5" t="e">
        <f t="shared" si="8"/>
        <v>#REF!</v>
      </c>
      <c r="S43" s="5" t="e">
        <f t="shared" si="9"/>
        <v>#REF!</v>
      </c>
      <c r="U43" s="5">
        <f t="shared" si="13"/>
        <v>0</v>
      </c>
      <c r="V43" s="5">
        <f t="shared" si="14"/>
        <v>0</v>
      </c>
      <c r="X43" s="5" t="e">
        <f t="shared" si="10"/>
        <v>#REF!</v>
      </c>
      <c r="Z43" s="5" t="e">
        <f t="shared" si="11"/>
        <v>#REF!</v>
      </c>
      <c r="AA43" s="5" t="e">
        <f t="shared" si="12"/>
        <v>#REF!</v>
      </c>
      <c r="AC43" s="88" t="e">
        <f>#REF!</f>
        <v>#REF!</v>
      </c>
      <c r="AD43" s="86" t="e">
        <f>#REF!</f>
        <v>#REF!</v>
      </c>
    </row>
    <row r="44" spans="1:30" x14ac:dyDescent="0.2">
      <c r="A44" s="23">
        <f>'④-2 個人負担　保険料'!A44</f>
        <v>41</v>
      </c>
      <c r="B44" s="5" t="e">
        <f>'④-2 個人負担　保険料'!B44</f>
        <v>#REF!</v>
      </c>
      <c r="C44" s="69" t="e">
        <f>初期入力欄!#REF!</f>
        <v>#REF!</v>
      </c>
      <c r="D44" s="5" t="e">
        <f t="shared" si="2"/>
        <v>#REF!</v>
      </c>
      <c r="E44" s="69" t="e">
        <f>初期入力欄!#REF!</f>
        <v>#REF!</v>
      </c>
      <c r="F44" s="5" t="e">
        <f t="shared" si="3"/>
        <v>#REF!</v>
      </c>
      <c r="G44" s="69" t="e">
        <f>初期入力欄!#REF!</f>
        <v>#REF!</v>
      </c>
      <c r="H44" s="5" t="e">
        <f t="shared" si="4"/>
        <v>#REF!</v>
      </c>
      <c r="I44" s="69" t="e">
        <f>初期入力欄!#REF!</f>
        <v>#REF!</v>
      </c>
      <c r="J44" s="5" t="e">
        <f t="shared" si="5"/>
        <v>#REF!</v>
      </c>
      <c r="K44" s="69" t="e">
        <f>初期入力欄!#REF!</f>
        <v>#REF!</v>
      </c>
      <c r="L44" s="5" t="e">
        <f t="shared" si="6"/>
        <v>#REF!</v>
      </c>
      <c r="M44" s="5" t="e">
        <f t="shared" si="7"/>
        <v>#REF!</v>
      </c>
      <c r="O44" s="5" t="e">
        <f>初期入力欄!#REF!</f>
        <v>#REF!</v>
      </c>
      <c r="Q44" s="5">
        <f>'④-2 個人負担　保険料'!Z44</f>
        <v>0</v>
      </c>
      <c r="R44" s="5" t="e">
        <f t="shared" si="8"/>
        <v>#REF!</v>
      </c>
      <c r="S44" s="5" t="e">
        <f t="shared" si="9"/>
        <v>#REF!</v>
      </c>
      <c r="U44" s="5">
        <f t="shared" si="13"/>
        <v>0</v>
      </c>
      <c r="V44" s="5">
        <f t="shared" si="14"/>
        <v>0</v>
      </c>
      <c r="X44" s="5" t="e">
        <f t="shared" si="10"/>
        <v>#REF!</v>
      </c>
      <c r="Z44" s="5" t="e">
        <f t="shared" si="11"/>
        <v>#REF!</v>
      </c>
      <c r="AA44" s="5" t="e">
        <f t="shared" si="12"/>
        <v>#REF!</v>
      </c>
      <c r="AC44" s="88" t="e">
        <f>#REF!</f>
        <v>#REF!</v>
      </c>
      <c r="AD44" s="86" t="e">
        <f>#REF!</f>
        <v>#REF!</v>
      </c>
    </row>
    <row r="45" spans="1:30" x14ac:dyDescent="0.2">
      <c r="A45" s="23">
        <f>'④-2 個人負担　保険料'!A45</f>
        <v>42</v>
      </c>
      <c r="B45" s="5" t="e">
        <f>'④-2 個人負担　保険料'!B45</f>
        <v>#REF!</v>
      </c>
      <c r="C45" s="69" t="e">
        <f>初期入力欄!#REF!</f>
        <v>#REF!</v>
      </c>
      <c r="D45" s="5" t="e">
        <f t="shared" si="2"/>
        <v>#REF!</v>
      </c>
      <c r="E45" s="69" t="e">
        <f>初期入力欄!#REF!</f>
        <v>#REF!</v>
      </c>
      <c r="F45" s="5" t="e">
        <f t="shared" si="3"/>
        <v>#REF!</v>
      </c>
      <c r="G45" s="69" t="e">
        <f>初期入力欄!#REF!</f>
        <v>#REF!</v>
      </c>
      <c r="H45" s="5" t="e">
        <f t="shared" si="4"/>
        <v>#REF!</v>
      </c>
      <c r="I45" s="69" t="e">
        <f>初期入力欄!#REF!</f>
        <v>#REF!</v>
      </c>
      <c r="J45" s="5" t="e">
        <f t="shared" si="5"/>
        <v>#REF!</v>
      </c>
      <c r="K45" s="69" t="e">
        <f>初期入力欄!#REF!</f>
        <v>#REF!</v>
      </c>
      <c r="L45" s="5" t="e">
        <f t="shared" si="6"/>
        <v>#REF!</v>
      </c>
      <c r="M45" s="5" t="e">
        <f t="shared" si="7"/>
        <v>#REF!</v>
      </c>
      <c r="O45" s="5" t="e">
        <f>初期入力欄!#REF!</f>
        <v>#REF!</v>
      </c>
      <c r="Q45" s="5">
        <f>'④-2 個人負担　保険料'!Z45</f>
        <v>0</v>
      </c>
      <c r="R45" s="5" t="e">
        <f t="shared" si="8"/>
        <v>#REF!</v>
      </c>
      <c r="S45" s="5" t="e">
        <f t="shared" si="9"/>
        <v>#REF!</v>
      </c>
      <c r="U45" s="5">
        <f t="shared" si="13"/>
        <v>0</v>
      </c>
      <c r="V45" s="5">
        <f t="shared" si="14"/>
        <v>0</v>
      </c>
      <c r="X45" s="5" t="e">
        <f t="shared" si="10"/>
        <v>#REF!</v>
      </c>
      <c r="Z45" s="5" t="e">
        <f t="shared" si="11"/>
        <v>#REF!</v>
      </c>
      <c r="AA45" s="5" t="e">
        <f t="shared" si="12"/>
        <v>#REF!</v>
      </c>
      <c r="AC45" s="88" t="e">
        <f>#REF!</f>
        <v>#REF!</v>
      </c>
      <c r="AD45" s="86" t="e">
        <f>#REF!</f>
        <v>#REF!</v>
      </c>
    </row>
    <row r="46" spans="1:30" x14ac:dyDescent="0.2">
      <c r="A46" s="23">
        <f>'④-2 個人負担　保険料'!A46</f>
        <v>43</v>
      </c>
      <c r="B46" s="5" t="e">
        <f>'④-2 個人負担　保険料'!B46</f>
        <v>#REF!</v>
      </c>
      <c r="C46" s="69" t="e">
        <f>初期入力欄!#REF!</f>
        <v>#REF!</v>
      </c>
      <c r="D46" s="5" t="e">
        <f t="shared" si="2"/>
        <v>#REF!</v>
      </c>
      <c r="E46" s="69" t="e">
        <f>初期入力欄!#REF!</f>
        <v>#REF!</v>
      </c>
      <c r="F46" s="5" t="e">
        <f t="shared" si="3"/>
        <v>#REF!</v>
      </c>
      <c r="G46" s="69" t="e">
        <f>初期入力欄!#REF!</f>
        <v>#REF!</v>
      </c>
      <c r="H46" s="5" t="e">
        <f t="shared" si="4"/>
        <v>#REF!</v>
      </c>
      <c r="I46" s="69" t="e">
        <f>初期入力欄!#REF!</f>
        <v>#REF!</v>
      </c>
      <c r="J46" s="5" t="e">
        <f t="shared" si="5"/>
        <v>#REF!</v>
      </c>
      <c r="K46" s="69" t="e">
        <f>初期入力欄!#REF!</f>
        <v>#REF!</v>
      </c>
      <c r="L46" s="5" t="e">
        <f t="shared" si="6"/>
        <v>#REF!</v>
      </c>
      <c r="M46" s="5" t="e">
        <f t="shared" si="7"/>
        <v>#REF!</v>
      </c>
      <c r="O46" s="5" t="e">
        <f>初期入力欄!#REF!</f>
        <v>#REF!</v>
      </c>
      <c r="Q46" s="5">
        <f>'④-2 個人負担　保険料'!Z46</f>
        <v>0</v>
      </c>
      <c r="R46" s="5" t="e">
        <f t="shared" si="8"/>
        <v>#REF!</v>
      </c>
      <c r="S46" s="5" t="e">
        <f t="shared" si="9"/>
        <v>#REF!</v>
      </c>
      <c r="U46" s="5">
        <f t="shared" si="13"/>
        <v>0</v>
      </c>
      <c r="V46" s="5">
        <f t="shared" si="14"/>
        <v>0</v>
      </c>
      <c r="X46" s="5" t="e">
        <f t="shared" si="10"/>
        <v>#REF!</v>
      </c>
      <c r="Z46" s="5" t="e">
        <f t="shared" si="11"/>
        <v>#REF!</v>
      </c>
      <c r="AA46" s="5" t="e">
        <f t="shared" si="12"/>
        <v>#REF!</v>
      </c>
      <c r="AC46" s="88" t="e">
        <f>#REF!</f>
        <v>#REF!</v>
      </c>
      <c r="AD46" s="86" t="e">
        <f>#REF!</f>
        <v>#REF!</v>
      </c>
    </row>
    <row r="47" spans="1:30" x14ac:dyDescent="0.2">
      <c r="A47" s="23">
        <f>'④-2 個人負担　保険料'!A47</f>
        <v>44</v>
      </c>
      <c r="B47" s="5" t="e">
        <f>'④-2 個人負担　保険料'!B47</f>
        <v>#REF!</v>
      </c>
      <c r="C47" s="69" t="e">
        <f>初期入力欄!#REF!</f>
        <v>#REF!</v>
      </c>
      <c r="D47" s="5" t="e">
        <f t="shared" si="2"/>
        <v>#REF!</v>
      </c>
      <c r="E47" s="69" t="e">
        <f>初期入力欄!#REF!</f>
        <v>#REF!</v>
      </c>
      <c r="F47" s="5" t="e">
        <f t="shared" si="3"/>
        <v>#REF!</v>
      </c>
      <c r="G47" s="69" t="e">
        <f>初期入力欄!#REF!</f>
        <v>#REF!</v>
      </c>
      <c r="H47" s="5" t="e">
        <f t="shared" si="4"/>
        <v>#REF!</v>
      </c>
      <c r="I47" s="69" t="e">
        <f>初期入力欄!#REF!</f>
        <v>#REF!</v>
      </c>
      <c r="J47" s="5" t="e">
        <f t="shared" si="5"/>
        <v>#REF!</v>
      </c>
      <c r="K47" s="69" t="e">
        <f>初期入力欄!#REF!</f>
        <v>#REF!</v>
      </c>
      <c r="L47" s="5" t="e">
        <f t="shared" si="6"/>
        <v>#REF!</v>
      </c>
      <c r="M47" s="5" t="e">
        <f t="shared" si="7"/>
        <v>#REF!</v>
      </c>
      <c r="O47" s="5" t="e">
        <f>初期入力欄!#REF!</f>
        <v>#REF!</v>
      </c>
      <c r="Q47" s="5">
        <f>'④-2 個人負担　保険料'!Z47</f>
        <v>0</v>
      </c>
      <c r="R47" s="5" t="e">
        <f t="shared" si="8"/>
        <v>#REF!</v>
      </c>
      <c r="S47" s="5" t="e">
        <f t="shared" si="9"/>
        <v>#REF!</v>
      </c>
      <c r="U47" s="5">
        <f t="shared" si="13"/>
        <v>0</v>
      </c>
      <c r="V47" s="5">
        <f t="shared" si="14"/>
        <v>0</v>
      </c>
      <c r="X47" s="5" t="e">
        <f t="shared" si="10"/>
        <v>#REF!</v>
      </c>
      <c r="Z47" s="5" t="e">
        <f t="shared" si="11"/>
        <v>#REF!</v>
      </c>
      <c r="AA47" s="5" t="e">
        <f t="shared" si="12"/>
        <v>#REF!</v>
      </c>
      <c r="AC47" s="88" t="e">
        <f>#REF!</f>
        <v>#REF!</v>
      </c>
      <c r="AD47" s="86" t="e">
        <f>#REF!</f>
        <v>#REF!</v>
      </c>
    </row>
    <row r="48" spans="1:30" x14ac:dyDescent="0.2">
      <c r="A48" s="23">
        <f>'④-2 個人負担　保険料'!A48</f>
        <v>45</v>
      </c>
      <c r="B48" s="5" t="e">
        <f>'④-2 個人負担　保険料'!B48</f>
        <v>#REF!</v>
      </c>
      <c r="C48" s="69" t="e">
        <f>初期入力欄!#REF!</f>
        <v>#REF!</v>
      </c>
      <c r="D48" s="5" t="e">
        <f t="shared" si="2"/>
        <v>#REF!</v>
      </c>
      <c r="E48" s="69" t="e">
        <f>初期入力欄!#REF!</f>
        <v>#REF!</v>
      </c>
      <c r="F48" s="5" t="e">
        <f t="shared" si="3"/>
        <v>#REF!</v>
      </c>
      <c r="G48" s="69" t="e">
        <f>初期入力欄!#REF!</f>
        <v>#REF!</v>
      </c>
      <c r="H48" s="5" t="e">
        <f t="shared" si="4"/>
        <v>#REF!</v>
      </c>
      <c r="I48" s="69" t="e">
        <f>初期入力欄!#REF!</f>
        <v>#REF!</v>
      </c>
      <c r="J48" s="5" t="e">
        <f t="shared" si="5"/>
        <v>#REF!</v>
      </c>
      <c r="K48" s="69" t="e">
        <f>初期入力欄!#REF!</f>
        <v>#REF!</v>
      </c>
      <c r="L48" s="5" t="e">
        <f t="shared" si="6"/>
        <v>#REF!</v>
      </c>
      <c r="M48" s="5" t="e">
        <f t="shared" si="7"/>
        <v>#REF!</v>
      </c>
      <c r="O48" s="5" t="e">
        <f>初期入力欄!#REF!</f>
        <v>#REF!</v>
      </c>
      <c r="Q48" s="5">
        <f>'④-2 個人負担　保険料'!Z48</f>
        <v>0</v>
      </c>
      <c r="R48" s="5" t="e">
        <f t="shared" si="8"/>
        <v>#REF!</v>
      </c>
      <c r="S48" s="5" t="e">
        <f t="shared" si="9"/>
        <v>#REF!</v>
      </c>
      <c r="U48" s="5">
        <f t="shared" si="13"/>
        <v>0</v>
      </c>
      <c r="V48" s="5">
        <f t="shared" si="14"/>
        <v>0</v>
      </c>
      <c r="X48" s="5" t="e">
        <f t="shared" si="10"/>
        <v>#REF!</v>
      </c>
      <c r="Z48" s="5" t="e">
        <f t="shared" si="11"/>
        <v>#REF!</v>
      </c>
      <c r="AA48" s="5" t="e">
        <f t="shared" si="12"/>
        <v>#REF!</v>
      </c>
      <c r="AC48" s="88" t="e">
        <f>#REF!</f>
        <v>#REF!</v>
      </c>
      <c r="AD48" s="86" t="e">
        <f>#REF!</f>
        <v>#REF!</v>
      </c>
    </row>
    <row r="49" spans="1:30" x14ac:dyDescent="0.2">
      <c r="A49" s="23">
        <f>'④-2 個人負担　保険料'!A49</f>
        <v>46</v>
      </c>
      <c r="B49" s="5" t="e">
        <f>'④-2 個人負担　保険料'!B49</f>
        <v>#REF!</v>
      </c>
      <c r="C49" s="69" t="e">
        <f>初期入力欄!#REF!</f>
        <v>#REF!</v>
      </c>
      <c r="D49" s="5" t="e">
        <f t="shared" si="2"/>
        <v>#REF!</v>
      </c>
      <c r="E49" s="69" t="e">
        <f>初期入力欄!#REF!</f>
        <v>#REF!</v>
      </c>
      <c r="F49" s="5" t="e">
        <f t="shared" si="3"/>
        <v>#REF!</v>
      </c>
      <c r="G49" s="69" t="e">
        <f>初期入力欄!#REF!</f>
        <v>#REF!</v>
      </c>
      <c r="H49" s="5" t="e">
        <f t="shared" si="4"/>
        <v>#REF!</v>
      </c>
      <c r="I49" s="69" t="e">
        <f>初期入力欄!#REF!</f>
        <v>#REF!</v>
      </c>
      <c r="J49" s="5" t="e">
        <f t="shared" si="5"/>
        <v>#REF!</v>
      </c>
      <c r="K49" s="69" t="e">
        <f>初期入力欄!#REF!</f>
        <v>#REF!</v>
      </c>
      <c r="L49" s="5" t="e">
        <f t="shared" si="6"/>
        <v>#REF!</v>
      </c>
      <c r="M49" s="5" t="e">
        <f t="shared" si="7"/>
        <v>#REF!</v>
      </c>
      <c r="O49" s="5" t="e">
        <f>初期入力欄!#REF!</f>
        <v>#REF!</v>
      </c>
      <c r="Q49" s="5">
        <f>'④-2 個人負担　保険料'!Z49</f>
        <v>0</v>
      </c>
      <c r="R49" s="5" t="e">
        <f t="shared" si="8"/>
        <v>#REF!</v>
      </c>
      <c r="S49" s="5" t="e">
        <f t="shared" si="9"/>
        <v>#REF!</v>
      </c>
      <c r="U49" s="5">
        <f t="shared" si="13"/>
        <v>0</v>
      </c>
      <c r="V49" s="5">
        <f t="shared" si="14"/>
        <v>0</v>
      </c>
      <c r="X49" s="5" t="e">
        <f t="shared" si="10"/>
        <v>#REF!</v>
      </c>
      <c r="Z49" s="5" t="e">
        <f t="shared" si="11"/>
        <v>#REF!</v>
      </c>
      <c r="AA49" s="5" t="e">
        <f t="shared" si="12"/>
        <v>#REF!</v>
      </c>
      <c r="AC49" s="88" t="e">
        <f>#REF!</f>
        <v>#REF!</v>
      </c>
      <c r="AD49" s="86" t="e">
        <f>#REF!</f>
        <v>#REF!</v>
      </c>
    </row>
    <row r="50" spans="1:30" x14ac:dyDescent="0.2">
      <c r="A50" s="23">
        <f>'④-2 個人負担　保険料'!A50</f>
        <v>47</v>
      </c>
      <c r="B50" s="5" t="e">
        <f>'④-2 個人負担　保険料'!B50</f>
        <v>#REF!</v>
      </c>
      <c r="C50" s="69" t="e">
        <f>初期入力欄!#REF!</f>
        <v>#REF!</v>
      </c>
      <c r="D50" s="5" t="e">
        <f t="shared" si="2"/>
        <v>#REF!</v>
      </c>
      <c r="E50" s="69" t="e">
        <f>初期入力欄!#REF!</f>
        <v>#REF!</v>
      </c>
      <c r="F50" s="5" t="e">
        <f t="shared" si="3"/>
        <v>#REF!</v>
      </c>
      <c r="G50" s="69" t="e">
        <f>初期入力欄!#REF!</f>
        <v>#REF!</v>
      </c>
      <c r="H50" s="5" t="e">
        <f t="shared" si="4"/>
        <v>#REF!</v>
      </c>
      <c r="I50" s="69" t="e">
        <f>初期入力欄!#REF!</f>
        <v>#REF!</v>
      </c>
      <c r="J50" s="5" t="e">
        <f t="shared" si="5"/>
        <v>#REF!</v>
      </c>
      <c r="K50" s="69" t="e">
        <f>初期入力欄!#REF!</f>
        <v>#REF!</v>
      </c>
      <c r="L50" s="5" t="e">
        <f t="shared" si="6"/>
        <v>#REF!</v>
      </c>
      <c r="M50" s="5" t="e">
        <f t="shared" si="7"/>
        <v>#REF!</v>
      </c>
      <c r="O50" s="5" t="e">
        <f>初期入力欄!#REF!</f>
        <v>#REF!</v>
      </c>
      <c r="Q50" s="5">
        <f>'④-2 個人負担　保険料'!Z50</f>
        <v>0</v>
      </c>
      <c r="R50" s="5" t="e">
        <f t="shared" si="8"/>
        <v>#REF!</v>
      </c>
      <c r="S50" s="5" t="e">
        <f t="shared" si="9"/>
        <v>#REF!</v>
      </c>
      <c r="U50" s="5">
        <f t="shared" si="13"/>
        <v>0</v>
      </c>
      <c r="V50" s="5">
        <f t="shared" si="14"/>
        <v>0</v>
      </c>
      <c r="X50" s="5" t="e">
        <f t="shared" si="10"/>
        <v>#REF!</v>
      </c>
      <c r="Z50" s="5" t="e">
        <f t="shared" si="11"/>
        <v>#REF!</v>
      </c>
      <c r="AA50" s="5" t="e">
        <f t="shared" si="12"/>
        <v>#REF!</v>
      </c>
      <c r="AC50" s="88" t="e">
        <f>#REF!</f>
        <v>#REF!</v>
      </c>
      <c r="AD50" s="86" t="e">
        <f>#REF!</f>
        <v>#REF!</v>
      </c>
    </row>
    <row r="51" spans="1:30" x14ac:dyDescent="0.2">
      <c r="A51" s="23">
        <f>'④-2 個人負担　保険料'!A51</f>
        <v>48</v>
      </c>
      <c r="B51" s="5" t="e">
        <f>'④-2 個人負担　保険料'!B51</f>
        <v>#REF!</v>
      </c>
      <c r="C51" s="69" t="e">
        <f>初期入力欄!#REF!</f>
        <v>#REF!</v>
      </c>
      <c r="D51" s="5" t="e">
        <f t="shared" si="2"/>
        <v>#REF!</v>
      </c>
      <c r="E51" s="69" t="e">
        <f>初期入力欄!#REF!</f>
        <v>#REF!</v>
      </c>
      <c r="F51" s="5" t="e">
        <f t="shared" si="3"/>
        <v>#REF!</v>
      </c>
      <c r="G51" s="69" t="e">
        <f>初期入力欄!#REF!</f>
        <v>#REF!</v>
      </c>
      <c r="H51" s="5" t="e">
        <f t="shared" si="4"/>
        <v>#REF!</v>
      </c>
      <c r="I51" s="69" t="e">
        <f>初期入力欄!#REF!</f>
        <v>#REF!</v>
      </c>
      <c r="J51" s="5" t="e">
        <f t="shared" si="5"/>
        <v>#REF!</v>
      </c>
      <c r="K51" s="69" t="e">
        <f>初期入力欄!#REF!</f>
        <v>#REF!</v>
      </c>
      <c r="L51" s="5" t="e">
        <f t="shared" si="6"/>
        <v>#REF!</v>
      </c>
      <c r="M51" s="5" t="e">
        <f t="shared" si="7"/>
        <v>#REF!</v>
      </c>
      <c r="O51" s="5" t="e">
        <f>初期入力欄!#REF!</f>
        <v>#REF!</v>
      </c>
      <c r="Q51" s="5">
        <f>'④-2 個人負担　保険料'!Z51</f>
        <v>0</v>
      </c>
      <c r="R51" s="5" t="e">
        <f t="shared" si="8"/>
        <v>#REF!</v>
      </c>
      <c r="S51" s="5" t="e">
        <f t="shared" si="9"/>
        <v>#REF!</v>
      </c>
      <c r="U51" s="5">
        <f t="shared" si="13"/>
        <v>0</v>
      </c>
      <c r="V51" s="5">
        <f t="shared" si="14"/>
        <v>0</v>
      </c>
      <c r="X51" s="5" t="e">
        <f t="shared" si="10"/>
        <v>#REF!</v>
      </c>
      <c r="Z51" s="5" t="e">
        <f t="shared" si="11"/>
        <v>#REF!</v>
      </c>
      <c r="AA51" s="5" t="e">
        <f t="shared" si="12"/>
        <v>#REF!</v>
      </c>
      <c r="AC51" s="88" t="e">
        <f>#REF!</f>
        <v>#REF!</v>
      </c>
      <c r="AD51" s="86" t="e">
        <f>#REF!</f>
        <v>#REF!</v>
      </c>
    </row>
    <row r="52" spans="1:30" x14ac:dyDescent="0.2">
      <c r="A52" s="23">
        <f>'④-2 個人負担　保険料'!A52</f>
        <v>49</v>
      </c>
      <c r="B52" s="5" t="e">
        <f>'④-2 個人負担　保険料'!B52</f>
        <v>#REF!</v>
      </c>
      <c r="C52" s="69" t="e">
        <f>初期入力欄!#REF!</f>
        <v>#REF!</v>
      </c>
      <c r="D52" s="5" t="e">
        <f t="shared" si="2"/>
        <v>#REF!</v>
      </c>
      <c r="E52" s="69" t="e">
        <f>初期入力欄!#REF!</f>
        <v>#REF!</v>
      </c>
      <c r="F52" s="5" t="e">
        <f t="shared" si="3"/>
        <v>#REF!</v>
      </c>
      <c r="G52" s="69" t="e">
        <f>初期入力欄!#REF!</f>
        <v>#REF!</v>
      </c>
      <c r="H52" s="5" t="e">
        <f t="shared" si="4"/>
        <v>#REF!</v>
      </c>
      <c r="I52" s="69" t="e">
        <f>初期入力欄!#REF!</f>
        <v>#REF!</v>
      </c>
      <c r="J52" s="5" t="e">
        <f t="shared" si="5"/>
        <v>#REF!</v>
      </c>
      <c r="K52" s="69" t="e">
        <f>初期入力欄!#REF!</f>
        <v>#REF!</v>
      </c>
      <c r="L52" s="5" t="e">
        <f t="shared" si="6"/>
        <v>#REF!</v>
      </c>
      <c r="M52" s="5" t="e">
        <f t="shared" si="7"/>
        <v>#REF!</v>
      </c>
      <c r="O52" s="5" t="e">
        <f>初期入力欄!#REF!</f>
        <v>#REF!</v>
      </c>
      <c r="Q52" s="5">
        <f>'④-2 個人負担　保険料'!Z52</f>
        <v>0</v>
      </c>
      <c r="R52" s="5" t="e">
        <f t="shared" si="8"/>
        <v>#REF!</v>
      </c>
      <c r="S52" s="5" t="e">
        <f t="shared" si="9"/>
        <v>#REF!</v>
      </c>
      <c r="U52" s="5">
        <f t="shared" si="13"/>
        <v>0</v>
      </c>
      <c r="V52" s="5">
        <f t="shared" si="14"/>
        <v>0</v>
      </c>
      <c r="X52" s="5" t="e">
        <f t="shared" si="10"/>
        <v>#REF!</v>
      </c>
      <c r="Z52" s="5" t="e">
        <f t="shared" si="11"/>
        <v>#REF!</v>
      </c>
      <c r="AA52" s="5" t="e">
        <f t="shared" si="12"/>
        <v>#REF!</v>
      </c>
      <c r="AC52" s="88" t="e">
        <f>#REF!</f>
        <v>#REF!</v>
      </c>
      <c r="AD52" s="86" t="e">
        <f>#REF!</f>
        <v>#REF!</v>
      </c>
    </row>
    <row r="53" spans="1:30" x14ac:dyDescent="0.2">
      <c r="A53" s="23">
        <f>'④-2 個人負担　保険料'!A53</f>
        <v>50</v>
      </c>
      <c r="B53" s="5" t="e">
        <f>'④-2 個人負担　保険料'!B53</f>
        <v>#REF!</v>
      </c>
      <c r="C53" s="69" t="e">
        <f>初期入力欄!#REF!</f>
        <v>#REF!</v>
      </c>
      <c r="D53" s="5" t="e">
        <f t="shared" si="2"/>
        <v>#REF!</v>
      </c>
      <c r="E53" s="69" t="e">
        <f>初期入力欄!#REF!</f>
        <v>#REF!</v>
      </c>
      <c r="F53" s="5" t="e">
        <f t="shared" si="3"/>
        <v>#REF!</v>
      </c>
      <c r="G53" s="69" t="e">
        <f>初期入力欄!#REF!</f>
        <v>#REF!</v>
      </c>
      <c r="H53" s="5" t="e">
        <f t="shared" si="4"/>
        <v>#REF!</v>
      </c>
      <c r="I53" s="69" t="e">
        <f>初期入力欄!#REF!</f>
        <v>#REF!</v>
      </c>
      <c r="J53" s="5" t="e">
        <f t="shared" si="5"/>
        <v>#REF!</v>
      </c>
      <c r="K53" s="69" t="e">
        <f>初期入力欄!#REF!</f>
        <v>#REF!</v>
      </c>
      <c r="L53" s="5" t="e">
        <f t="shared" si="6"/>
        <v>#REF!</v>
      </c>
      <c r="M53" s="5" t="e">
        <f t="shared" si="7"/>
        <v>#REF!</v>
      </c>
      <c r="O53" s="5" t="e">
        <f>初期入力欄!#REF!</f>
        <v>#REF!</v>
      </c>
      <c r="Q53" s="5">
        <f>'④-2 個人負担　保険料'!Z53</f>
        <v>0</v>
      </c>
      <c r="R53" s="5" t="e">
        <f t="shared" si="8"/>
        <v>#REF!</v>
      </c>
      <c r="S53" s="5" t="e">
        <f t="shared" si="9"/>
        <v>#REF!</v>
      </c>
      <c r="U53" s="5">
        <f t="shared" si="13"/>
        <v>0</v>
      </c>
      <c r="V53" s="5">
        <f t="shared" si="14"/>
        <v>0</v>
      </c>
      <c r="X53" s="5" t="e">
        <f t="shared" si="10"/>
        <v>#REF!</v>
      </c>
      <c r="Z53" s="5" t="e">
        <f t="shared" si="11"/>
        <v>#REF!</v>
      </c>
      <c r="AA53" s="5" t="e">
        <f t="shared" si="12"/>
        <v>#REF!</v>
      </c>
      <c r="AC53" s="88" t="e">
        <f>#REF!</f>
        <v>#REF!</v>
      </c>
      <c r="AD53" s="86" t="e">
        <f>#REF!</f>
        <v>#REF!</v>
      </c>
    </row>
    <row r="54" spans="1:30" x14ac:dyDescent="0.2">
      <c r="A54" s="23">
        <f>'④-2 個人負担　保険料'!A54</f>
        <v>51</v>
      </c>
      <c r="B54" s="5" t="e">
        <f>'④-2 個人負担　保険料'!B54</f>
        <v>#REF!</v>
      </c>
      <c r="C54" s="69" t="e">
        <f>初期入力欄!#REF!</f>
        <v>#REF!</v>
      </c>
      <c r="D54" s="5" t="e">
        <f t="shared" si="2"/>
        <v>#REF!</v>
      </c>
      <c r="E54" s="69" t="e">
        <f>初期入力欄!#REF!</f>
        <v>#REF!</v>
      </c>
      <c r="F54" s="5" t="e">
        <f t="shared" si="3"/>
        <v>#REF!</v>
      </c>
      <c r="G54" s="69" t="e">
        <f>初期入力欄!#REF!</f>
        <v>#REF!</v>
      </c>
      <c r="H54" s="5" t="e">
        <f t="shared" si="4"/>
        <v>#REF!</v>
      </c>
      <c r="I54" s="69" t="e">
        <f>初期入力欄!#REF!</f>
        <v>#REF!</v>
      </c>
      <c r="J54" s="5" t="e">
        <f t="shared" si="5"/>
        <v>#REF!</v>
      </c>
      <c r="K54" s="69" t="e">
        <f>初期入力欄!#REF!</f>
        <v>#REF!</v>
      </c>
      <c r="L54" s="5" t="e">
        <f t="shared" si="6"/>
        <v>#REF!</v>
      </c>
      <c r="M54" s="5" t="e">
        <f t="shared" si="7"/>
        <v>#REF!</v>
      </c>
      <c r="O54" s="5" t="e">
        <f>初期入力欄!#REF!</f>
        <v>#REF!</v>
      </c>
      <c r="Q54" s="5">
        <f>'④-2 個人負担　保険料'!Z54</f>
        <v>0</v>
      </c>
      <c r="R54" s="5" t="e">
        <f t="shared" si="8"/>
        <v>#REF!</v>
      </c>
      <c r="S54" s="5" t="e">
        <f t="shared" si="9"/>
        <v>#REF!</v>
      </c>
      <c r="U54" s="5">
        <f t="shared" si="13"/>
        <v>0</v>
      </c>
      <c r="V54" s="5">
        <f t="shared" si="14"/>
        <v>0</v>
      </c>
      <c r="X54" s="5" t="e">
        <f t="shared" si="10"/>
        <v>#REF!</v>
      </c>
      <c r="Z54" s="5" t="e">
        <f t="shared" si="11"/>
        <v>#REF!</v>
      </c>
      <c r="AA54" s="5" t="e">
        <f t="shared" si="12"/>
        <v>#REF!</v>
      </c>
      <c r="AC54" s="88" t="e">
        <f>#REF!</f>
        <v>#REF!</v>
      </c>
      <c r="AD54" s="86" t="e">
        <f>#REF!</f>
        <v>#REF!</v>
      </c>
    </row>
    <row r="55" spans="1:30" x14ac:dyDescent="0.2">
      <c r="A55" s="23">
        <f>'④-2 個人負担　保険料'!A55</f>
        <v>52</v>
      </c>
      <c r="B55" s="5" t="e">
        <f>'④-2 個人負担　保険料'!B55</f>
        <v>#REF!</v>
      </c>
      <c r="C55" s="69" t="e">
        <f>初期入力欄!#REF!</f>
        <v>#REF!</v>
      </c>
      <c r="D55" s="5" t="e">
        <f t="shared" si="2"/>
        <v>#REF!</v>
      </c>
      <c r="E55" s="69" t="e">
        <f>初期入力欄!#REF!</f>
        <v>#REF!</v>
      </c>
      <c r="F55" s="5" t="e">
        <f t="shared" si="3"/>
        <v>#REF!</v>
      </c>
      <c r="G55" s="69" t="e">
        <f>初期入力欄!#REF!</f>
        <v>#REF!</v>
      </c>
      <c r="H55" s="5" t="e">
        <f t="shared" si="4"/>
        <v>#REF!</v>
      </c>
      <c r="I55" s="69" t="e">
        <f>初期入力欄!#REF!</f>
        <v>#REF!</v>
      </c>
      <c r="J55" s="5" t="e">
        <f t="shared" si="5"/>
        <v>#REF!</v>
      </c>
      <c r="K55" s="69" t="e">
        <f>初期入力欄!#REF!</f>
        <v>#REF!</v>
      </c>
      <c r="L55" s="5" t="e">
        <f t="shared" si="6"/>
        <v>#REF!</v>
      </c>
      <c r="M55" s="5" t="e">
        <f t="shared" si="7"/>
        <v>#REF!</v>
      </c>
      <c r="O55" s="5" t="e">
        <f>初期入力欄!#REF!</f>
        <v>#REF!</v>
      </c>
      <c r="Q55" s="5">
        <f>'④-2 個人負担　保険料'!Z55</f>
        <v>0</v>
      </c>
      <c r="R55" s="5" t="e">
        <f t="shared" si="8"/>
        <v>#REF!</v>
      </c>
      <c r="S55" s="5" t="e">
        <f t="shared" si="9"/>
        <v>#REF!</v>
      </c>
      <c r="U55" s="5">
        <f t="shared" si="13"/>
        <v>0</v>
      </c>
      <c r="V55" s="5">
        <f t="shared" si="14"/>
        <v>0</v>
      </c>
      <c r="X55" s="5" t="e">
        <f t="shared" si="10"/>
        <v>#REF!</v>
      </c>
      <c r="Z55" s="5" t="e">
        <f t="shared" si="11"/>
        <v>#REF!</v>
      </c>
      <c r="AA55" s="5" t="e">
        <f t="shared" si="12"/>
        <v>#REF!</v>
      </c>
      <c r="AC55" s="88" t="e">
        <f>#REF!</f>
        <v>#REF!</v>
      </c>
      <c r="AD55" s="86" t="e">
        <f>#REF!</f>
        <v>#REF!</v>
      </c>
    </row>
    <row r="56" spans="1:30" x14ac:dyDescent="0.2">
      <c r="A56" s="23">
        <f>'④-2 個人負担　保険料'!A56</f>
        <v>53</v>
      </c>
      <c r="B56" s="5" t="e">
        <f>'④-2 個人負担　保険料'!B56</f>
        <v>#REF!</v>
      </c>
      <c r="C56" s="69" t="e">
        <f>初期入力欄!#REF!</f>
        <v>#REF!</v>
      </c>
      <c r="D56" s="5" t="e">
        <f t="shared" si="2"/>
        <v>#REF!</v>
      </c>
      <c r="E56" s="69" t="e">
        <f>初期入力欄!#REF!</f>
        <v>#REF!</v>
      </c>
      <c r="F56" s="5" t="e">
        <f t="shared" si="3"/>
        <v>#REF!</v>
      </c>
      <c r="G56" s="69" t="e">
        <f>初期入力欄!#REF!</f>
        <v>#REF!</v>
      </c>
      <c r="H56" s="5" t="e">
        <f t="shared" si="4"/>
        <v>#REF!</v>
      </c>
      <c r="I56" s="69" t="e">
        <f>初期入力欄!#REF!</f>
        <v>#REF!</v>
      </c>
      <c r="J56" s="5" t="e">
        <f t="shared" si="5"/>
        <v>#REF!</v>
      </c>
      <c r="K56" s="69" t="e">
        <f>初期入力欄!#REF!</f>
        <v>#REF!</v>
      </c>
      <c r="L56" s="5" t="e">
        <f t="shared" si="6"/>
        <v>#REF!</v>
      </c>
      <c r="M56" s="5" t="e">
        <f t="shared" si="7"/>
        <v>#REF!</v>
      </c>
      <c r="O56" s="5" t="e">
        <f>初期入力欄!#REF!</f>
        <v>#REF!</v>
      </c>
      <c r="Q56" s="5">
        <f>'④-2 個人負担　保険料'!Z56</f>
        <v>0</v>
      </c>
      <c r="R56" s="5" t="e">
        <f t="shared" si="8"/>
        <v>#REF!</v>
      </c>
      <c r="S56" s="5" t="e">
        <f t="shared" si="9"/>
        <v>#REF!</v>
      </c>
      <c r="U56" s="5">
        <f t="shared" si="13"/>
        <v>0</v>
      </c>
      <c r="V56" s="5">
        <f t="shared" si="14"/>
        <v>0</v>
      </c>
      <c r="X56" s="5" t="e">
        <f t="shared" si="10"/>
        <v>#REF!</v>
      </c>
      <c r="Z56" s="5" t="e">
        <f t="shared" si="11"/>
        <v>#REF!</v>
      </c>
      <c r="AA56" s="5" t="e">
        <f t="shared" si="12"/>
        <v>#REF!</v>
      </c>
      <c r="AC56" s="88" t="e">
        <f>#REF!</f>
        <v>#REF!</v>
      </c>
      <c r="AD56" s="86" t="e">
        <f>#REF!</f>
        <v>#REF!</v>
      </c>
    </row>
    <row r="57" spans="1:30" x14ac:dyDescent="0.2">
      <c r="A57" s="23">
        <f>'④-2 個人負担　保険料'!A57</f>
        <v>54</v>
      </c>
      <c r="B57" s="5" t="e">
        <f>'④-2 個人負担　保険料'!B57</f>
        <v>#REF!</v>
      </c>
      <c r="C57" s="69" t="e">
        <f>初期入力欄!#REF!</f>
        <v>#REF!</v>
      </c>
      <c r="D57" s="5" t="e">
        <f t="shared" si="2"/>
        <v>#REF!</v>
      </c>
      <c r="E57" s="69" t="e">
        <f>初期入力欄!#REF!</f>
        <v>#REF!</v>
      </c>
      <c r="F57" s="5" t="e">
        <f t="shared" si="3"/>
        <v>#REF!</v>
      </c>
      <c r="G57" s="69" t="e">
        <f>初期入力欄!#REF!</f>
        <v>#REF!</v>
      </c>
      <c r="H57" s="5" t="e">
        <f t="shared" si="4"/>
        <v>#REF!</v>
      </c>
      <c r="I57" s="69" t="e">
        <f>初期入力欄!#REF!</f>
        <v>#REF!</v>
      </c>
      <c r="J57" s="5" t="e">
        <f t="shared" si="5"/>
        <v>#REF!</v>
      </c>
      <c r="K57" s="69" t="e">
        <f>初期入力欄!#REF!</f>
        <v>#REF!</v>
      </c>
      <c r="L57" s="5" t="e">
        <f t="shared" si="6"/>
        <v>#REF!</v>
      </c>
      <c r="M57" s="5" t="e">
        <f t="shared" si="7"/>
        <v>#REF!</v>
      </c>
      <c r="O57" s="5" t="e">
        <f>初期入力欄!#REF!</f>
        <v>#REF!</v>
      </c>
      <c r="Q57" s="5">
        <f>'④-2 個人負担　保険料'!Z57</f>
        <v>0</v>
      </c>
      <c r="R57" s="5" t="e">
        <f t="shared" si="8"/>
        <v>#REF!</v>
      </c>
      <c r="S57" s="5" t="e">
        <f t="shared" si="9"/>
        <v>#REF!</v>
      </c>
      <c r="U57" s="5">
        <f t="shared" si="13"/>
        <v>0</v>
      </c>
      <c r="V57" s="5">
        <f t="shared" si="14"/>
        <v>0</v>
      </c>
      <c r="X57" s="5" t="e">
        <f t="shared" si="10"/>
        <v>#REF!</v>
      </c>
      <c r="Z57" s="5" t="e">
        <f t="shared" si="11"/>
        <v>#REF!</v>
      </c>
      <c r="AA57" s="5" t="e">
        <f t="shared" si="12"/>
        <v>#REF!</v>
      </c>
      <c r="AC57" s="88" t="e">
        <f>#REF!</f>
        <v>#REF!</v>
      </c>
      <c r="AD57" s="86" t="e">
        <f>#REF!</f>
        <v>#REF!</v>
      </c>
    </row>
    <row r="58" spans="1:30" x14ac:dyDescent="0.2">
      <c r="A58" s="23">
        <f>'④-2 個人負担　保険料'!A58</f>
        <v>55</v>
      </c>
      <c r="B58" s="5" t="e">
        <f>'④-2 個人負担　保険料'!B58</f>
        <v>#REF!</v>
      </c>
      <c r="C58" s="69" t="e">
        <f>初期入力欄!#REF!</f>
        <v>#REF!</v>
      </c>
      <c r="D58" s="5" t="e">
        <f t="shared" si="2"/>
        <v>#REF!</v>
      </c>
      <c r="E58" s="69" t="e">
        <f>初期入力欄!#REF!</f>
        <v>#REF!</v>
      </c>
      <c r="F58" s="5" t="e">
        <f t="shared" si="3"/>
        <v>#REF!</v>
      </c>
      <c r="G58" s="69" t="e">
        <f>初期入力欄!#REF!</f>
        <v>#REF!</v>
      </c>
      <c r="H58" s="5" t="e">
        <f t="shared" si="4"/>
        <v>#REF!</v>
      </c>
      <c r="I58" s="69" t="e">
        <f>初期入力欄!#REF!</f>
        <v>#REF!</v>
      </c>
      <c r="J58" s="5" t="e">
        <f t="shared" si="5"/>
        <v>#REF!</v>
      </c>
      <c r="K58" s="69" t="e">
        <f>初期入力欄!#REF!</f>
        <v>#REF!</v>
      </c>
      <c r="L58" s="5" t="e">
        <f t="shared" si="6"/>
        <v>#REF!</v>
      </c>
      <c r="M58" s="5" t="e">
        <f t="shared" si="7"/>
        <v>#REF!</v>
      </c>
      <c r="O58" s="5" t="e">
        <f>初期入力欄!#REF!</f>
        <v>#REF!</v>
      </c>
      <c r="Q58" s="5">
        <f>'④-2 個人負担　保険料'!Z58</f>
        <v>0</v>
      </c>
      <c r="R58" s="5" t="e">
        <f t="shared" si="8"/>
        <v>#REF!</v>
      </c>
      <c r="S58" s="5" t="e">
        <f t="shared" si="9"/>
        <v>#REF!</v>
      </c>
      <c r="U58" s="5">
        <f t="shared" si="13"/>
        <v>0</v>
      </c>
      <c r="V58" s="5">
        <f t="shared" si="14"/>
        <v>0</v>
      </c>
      <c r="X58" s="5" t="e">
        <f t="shared" si="10"/>
        <v>#REF!</v>
      </c>
      <c r="Z58" s="5" t="e">
        <f t="shared" si="11"/>
        <v>#REF!</v>
      </c>
      <c r="AA58" s="5" t="e">
        <f t="shared" si="12"/>
        <v>#REF!</v>
      </c>
      <c r="AC58" s="88" t="e">
        <f>#REF!</f>
        <v>#REF!</v>
      </c>
      <c r="AD58" s="86" t="e">
        <f>#REF!</f>
        <v>#REF!</v>
      </c>
    </row>
    <row r="59" spans="1:30" x14ac:dyDescent="0.2">
      <c r="A59" s="23">
        <f>'④-2 個人負担　保険料'!A59</f>
        <v>56</v>
      </c>
      <c r="B59" s="5" t="e">
        <f>'④-2 個人負担　保険料'!B59</f>
        <v>#REF!</v>
      </c>
      <c r="C59" s="69" t="e">
        <f>初期入力欄!#REF!</f>
        <v>#REF!</v>
      </c>
      <c r="D59" s="5" t="e">
        <f t="shared" si="2"/>
        <v>#REF!</v>
      </c>
      <c r="E59" s="69" t="e">
        <f>初期入力欄!#REF!</f>
        <v>#REF!</v>
      </c>
      <c r="F59" s="5" t="e">
        <f t="shared" si="3"/>
        <v>#REF!</v>
      </c>
      <c r="G59" s="69" t="e">
        <f>初期入力欄!#REF!</f>
        <v>#REF!</v>
      </c>
      <c r="H59" s="5" t="e">
        <f t="shared" si="4"/>
        <v>#REF!</v>
      </c>
      <c r="I59" s="69" t="e">
        <f>初期入力欄!#REF!</f>
        <v>#REF!</v>
      </c>
      <c r="J59" s="5" t="e">
        <f t="shared" si="5"/>
        <v>#REF!</v>
      </c>
      <c r="K59" s="69" t="e">
        <f>初期入力欄!#REF!</f>
        <v>#REF!</v>
      </c>
      <c r="L59" s="5" t="e">
        <f t="shared" si="6"/>
        <v>#REF!</v>
      </c>
      <c r="M59" s="5" t="e">
        <f t="shared" si="7"/>
        <v>#REF!</v>
      </c>
      <c r="O59" s="5" t="e">
        <f>初期入力欄!#REF!</f>
        <v>#REF!</v>
      </c>
      <c r="Q59" s="5">
        <f>'④-2 個人負担　保険料'!Z59</f>
        <v>0</v>
      </c>
      <c r="R59" s="5" t="e">
        <f t="shared" si="8"/>
        <v>#REF!</v>
      </c>
      <c r="S59" s="5" t="e">
        <f t="shared" si="9"/>
        <v>#REF!</v>
      </c>
      <c r="U59" s="5">
        <f t="shared" si="13"/>
        <v>0</v>
      </c>
      <c r="V59" s="5">
        <f t="shared" si="14"/>
        <v>0</v>
      </c>
      <c r="X59" s="5" t="e">
        <f t="shared" si="10"/>
        <v>#REF!</v>
      </c>
      <c r="Z59" s="5" t="e">
        <f t="shared" si="11"/>
        <v>#REF!</v>
      </c>
      <c r="AA59" s="5" t="e">
        <f t="shared" si="12"/>
        <v>#REF!</v>
      </c>
      <c r="AC59" s="88" t="e">
        <f>#REF!</f>
        <v>#REF!</v>
      </c>
      <c r="AD59" s="86" t="e">
        <f>#REF!</f>
        <v>#REF!</v>
      </c>
    </row>
    <row r="60" spans="1:30" x14ac:dyDescent="0.2">
      <c r="A60" s="23">
        <f>'④-2 個人負担　保険料'!A60</f>
        <v>57</v>
      </c>
      <c r="B60" s="5" t="e">
        <f>'④-2 個人負担　保険料'!B60</f>
        <v>#REF!</v>
      </c>
      <c r="C60" s="69" t="e">
        <f>初期入力欄!#REF!</f>
        <v>#REF!</v>
      </c>
      <c r="D60" s="5" t="e">
        <f t="shared" si="2"/>
        <v>#REF!</v>
      </c>
      <c r="E60" s="69" t="e">
        <f>初期入力欄!#REF!</f>
        <v>#REF!</v>
      </c>
      <c r="F60" s="5" t="e">
        <f t="shared" si="3"/>
        <v>#REF!</v>
      </c>
      <c r="G60" s="69" t="e">
        <f>初期入力欄!#REF!</f>
        <v>#REF!</v>
      </c>
      <c r="H60" s="5" t="e">
        <f t="shared" si="4"/>
        <v>#REF!</v>
      </c>
      <c r="I60" s="69" t="e">
        <f>初期入力欄!#REF!</f>
        <v>#REF!</v>
      </c>
      <c r="J60" s="5" t="e">
        <f t="shared" si="5"/>
        <v>#REF!</v>
      </c>
      <c r="K60" s="69" t="e">
        <f>初期入力欄!#REF!</f>
        <v>#REF!</v>
      </c>
      <c r="L60" s="5" t="e">
        <f t="shared" si="6"/>
        <v>#REF!</v>
      </c>
      <c r="M60" s="5" t="e">
        <f t="shared" si="7"/>
        <v>#REF!</v>
      </c>
      <c r="O60" s="5" t="e">
        <f>初期入力欄!#REF!</f>
        <v>#REF!</v>
      </c>
      <c r="Q60" s="5">
        <f>'④-2 個人負担　保険料'!Z60</f>
        <v>0</v>
      </c>
      <c r="R60" s="5" t="e">
        <f t="shared" si="8"/>
        <v>#REF!</v>
      </c>
      <c r="S60" s="5" t="e">
        <f t="shared" si="9"/>
        <v>#REF!</v>
      </c>
      <c r="U60" s="5">
        <f t="shared" si="13"/>
        <v>0</v>
      </c>
      <c r="V60" s="5">
        <f t="shared" si="14"/>
        <v>0</v>
      </c>
      <c r="X60" s="5" t="e">
        <f t="shared" si="10"/>
        <v>#REF!</v>
      </c>
      <c r="Z60" s="5" t="e">
        <f t="shared" si="11"/>
        <v>#REF!</v>
      </c>
      <c r="AA60" s="5" t="e">
        <f t="shared" si="12"/>
        <v>#REF!</v>
      </c>
      <c r="AC60" s="88" t="e">
        <f>#REF!</f>
        <v>#REF!</v>
      </c>
      <c r="AD60" s="86" t="e">
        <f>#REF!</f>
        <v>#REF!</v>
      </c>
    </row>
    <row r="61" spans="1:30" x14ac:dyDescent="0.2">
      <c r="A61" s="23">
        <f>'④-2 個人負担　保険料'!A61</f>
        <v>58</v>
      </c>
      <c r="B61" s="5" t="e">
        <f>'④-2 個人負担　保険料'!B61</f>
        <v>#REF!</v>
      </c>
      <c r="C61" s="69" t="e">
        <f>初期入力欄!#REF!</f>
        <v>#REF!</v>
      </c>
      <c r="D61" s="5" t="e">
        <f t="shared" si="2"/>
        <v>#REF!</v>
      </c>
      <c r="E61" s="69" t="e">
        <f>初期入力欄!#REF!</f>
        <v>#REF!</v>
      </c>
      <c r="F61" s="5" t="e">
        <f t="shared" si="3"/>
        <v>#REF!</v>
      </c>
      <c r="G61" s="69" t="e">
        <f>初期入力欄!#REF!</f>
        <v>#REF!</v>
      </c>
      <c r="H61" s="5" t="e">
        <f t="shared" si="4"/>
        <v>#REF!</v>
      </c>
      <c r="I61" s="69" t="e">
        <f>初期入力欄!#REF!</f>
        <v>#REF!</v>
      </c>
      <c r="J61" s="5" t="e">
        <f t="shared" si="5"/>
        <v>#REF!</v>
      </c>
      <c r="K61" s="69" t="e">
        <f>初期入力欄!#REF!</f>
        <v>#REF!</v>
      </c>
      <c r="L61" s="5" t="e">
        <f t="shared" si="6"/>
        <v>#REF!</v>
      </c>
      <c r="M61" s="5" t="e">
        <f t="shared" si="7"/>
        <v>#REF!</v>
      </c>
      <c r="O61" s="5" t="e">
        <f>初期入力欄!#REF!</f>
        <v>#REF!</v>
      </c>
      <c r="Q61" s="5">
        <f>'④-2 個人負担　保険料'!Z61</f>
        <v>0</v>
      </c>
      <c r="R61" s="5" t="e">
        <f t="shared" si="8"/>
        <v>#REF!</v>
      </c>
      <c r="S61" s="5" t="e">
        <f t="shared" si="9"/>
        <v>#REF!</v>
      </c>
      <c r="U61" s="5">
        <f t="shared" si="13"/>
        <v>0</v>
      </c>
      <c r="V61" s="5">
        <f t="shared" si="14"/>
        <v>0</v>
      </c>
      <c r="X61" s="5" t="e">
        <f t="shared" si="10"/>
        <v>#REF!</v>
      </c>
      <c r="Z61" s="5" t="e">
        <f t="shared" si="11"/>
        <v>#REF!</v>
      </c>
      <c r="AA61" s="5" t="e">
        <f t="shared" si="12"/>
        <v>#REF!</v>
      </c>
      <c r="AC61" s="88" t="e">
        <f>#REF!</f>
        <v>#REF!</v>
      </c>
      <c r="AD61" s="86" t="e">
        <f>#REF!</f>
        <v>#REF!</v>
      </c>
    </row>
    <row r="62" spans="1:30" x14ac:dyDescent="0.2">
      <c r="A62" s="23">
        <f>'④-2 個人負担　保険料'!A62</f>
        <v>59</v>
      </c>
      <c r="B62" s="5" t="e">
        <f>'④-2 個人負担　保険料'!B62</f>
        <v>#REF!</v>
      </c>
      <c r="C62" s="69" t="e">
        <f>初期入力欄!#REF!</f>
        <v>#REF!</v>
      </c>
      <c r="D62" s="5" t="e">
        <f t="shared" si="2"/>
        <v>#REF!</v>
      </c>
      <c r="E62" s="69" t="e">
        <f>初期入力欄!#REF!</f>
        <v>#REF!</v>
      </c>
      <c r="F62" s="5" t="e">
        <f t="shared" si="3"/>
        <v>#REF!</v>
      </c>
      <c r="G62" s="69" t="e">
        <f>初期入力欄!#REF!</f>
        <v>#REF!</v>
      </c>
      <c r="H62" s="5" t="e">
        <f t="shared" si="4"/>
        <v>#REF!</v>
      </c>
      <c r="I62" s="69" t="e">
        <f>初期入力欄!#REF!</f>
        <v>#REF!</v>
      </c>
      <c r="J62" s="5" t="e">
        <f t="shared" si="5"/>
        <v>#REF!</v>
      </c>
      <c r="K62" s="69" t="e">
        <f>初期入力欄!#REF!</f>
        <v>#REF!</v>
      </c>
      <c r="L62" s="5" t="e">
        <f t="shared" si="6"/>
        <v>#REF!</v>
      </c>
      <c r="M62" s="5" t="e">
        <f t="shared" si="7"/>
        <v>#REF!</v>
      </c>
      <c r="O62" s="5" t="e">
        <f>初期入力欄!#REF!</f>
        <v>#REF!</v>
      </c>
      <c r="Q62" s="5">
        <f>'④-2 個人負担　保険料'!Z62</f>
        <v>0</v>
      </c>
      <c r="R62" s="5" t="e">
        <f t="shared" si="8"/>
        <v>#REF!</v>
      </c>
      <c r="S62" s="5" t="e">
        <f t="shared" si="9"/>
        <v>#REF!</v>
      </c>
      <c r="U62" s="5">
        <f t="shared" si="13"/>
        <v>0</v>
      </c>
      <c r="V62" s="5">
        <f t="shared" si="14"/>
        <v>0</v>
      </c>
      <c r="X62" s="5" t="e">
        <f t="shared" si="10"/>
        <v>#REF!</v>
      </c>
      <c r="Z62" s="5" t="e">
        <f t="shared" si="11"/>
        <v>#REF!</v>
      </c>
      <c r="AA62" s="5" t="e">
        <f t="shared" si="12"/>
        <v>#REF!</v>
      </c>
      <c r="AC62" s="88" t="e">
        <f>#REF!</f>
        <v>#REF!</v>
      </c>
      <c r="AD62" s="86" t="e">
        <f>#REF!</f>
        <v>#REF!</v>
      </c>
    </row>
    <row r="63" spans="1:30" x14ac:dyDescent="0.2">
      <c r="A63" s="23">
        <f>'④-2 個人負担　保険料'!A63</f>
        <v>60</v>
      </c>
      <c r="B63" s="5" t="e">
        <f>'④-2 個人負担　保険料'!B63</f>
        <v>#REF!</v>
      </c>
      <c r="C63" s="69" t="e">
        <f>初期入力欄!#REF!</f>
        <v>#REF!</v>
      </c>
      <c r="D63" s="5" t="e">
        <f t="shared" si="2"/>
        <v>#REF!</v>
      </c>
      <c r="E63" s="69" t="e">
        <f>初期入力欄!#REF!</f>
        <v>#REF!</v>
      </c>
      <c r="F63" s="5" t="e">
        <f t="shared" si="3"/>
        <v>#REF!</v>
      </c>
      <c r="G63" s="69" t="e">
        <f>初期入力欄!#REF!</f>
        <v>#REF!</v>
      </c>
      <c r="H63" s="5" t="e">
        <f t="shared" si="4"/>
        <v>#REF!</v>
      </c>
      <c r="I63" s="69" t="e">
        <f>初期入力欄!#REF!</f>
        <v>#REF!</v>
      </c>
      <c r="J63" s="5" t="e">
        <f t="shared" si="5"/>
        <v>#REF!</v>
      </c>
      <c r="K63" s="69" t="e">
        <f>初期入力欄!#REF!</f>
        <v>#REF!</v>
      </c>
      <c r="L63" s="5" t="e">
        <f t="shared" si="6"/>
        <v>#REF!</v>
      </c>
      <c r="M63" s="5" t="e">
        <f t="shared" si="7"/>
        <v>#REF!</v>
      </c>
      <c r="O63" s="5" t="e">
        <f>初期入力欄!#REF!</f>
        <v>#REF!</v>
      </c>
      <c r="Q63" s="5">
        <f>'④-2 個人負担　保険料'!Z63</f>
        <v>0</v>
      </c>
      <c r="R63" s="5" t="e">
        <f t="shared" si="8"/>
        <v>#REF!</v>
      </c>
      <c r="S63" s="5" t="e">
        <f t="shared" si="9"/>
        <v>#REF!</v>
      </c>
      <c r="U63" s="5">
        <f t="shared" si="13"/>
        <v>0</v>
      </c>
      <c r="V63" s="5">
        <f t="shared" si="14"/>
        <v>0</v>
      </c>
      <c r="X63" s="5" t="e">
        <f t="shared" si="10"/>
        <v>#REF!</v>
      </c>
      <c r="Z63" s="5" t="e">
        <f t="shared" si="11"/>
        <v>#REF!</v>
      </c>
      <c r="AA63" s="5" t="e">
        <f t="shared" si="12"/>
        <v>#REF!</v>
      </c>
      <c r="AC63" s="88" t="e">
        <f>#REF!</f>
        <v>#REF!</v>
      </c>
      <c r="AD63" s="86" t="e">
        <f>#REF!</f>
        <v>#REF!</v>
      </c>
    </row>
    <row r="64" spans="1:30" x14ac:dyDescent="0.2">
      <c r="A64" s="23">
        <f>'④-2 個人負担　保険料'!A64</f>
        <v>61</v>
      </c>
      <c r="B64" s="5" t="e">
        <f>'④-2 個人負担　保険料'!B64</f>
        <v>#REF!</v>
      </c>
      <c r="C64" s="69" t="e">
        <f>初期入力欄!#REF!</f>
        <v>#REF!</v>
      </c>
      <c r="D64" s="5" t="e">
        <f t="shared" si="2"/>
        <v>#REF!</v>
      </c>
      <c r="E64" s="69" t="e">
        <f>初期入力欄!#REF!</f>
        <v>#REF!</v>
      </c>
      <c r="F64" s="5" t="e">
        <f t="shared" si="3"/>
        <v>#REF!</v>
      </c>
      <c r="G64" s="69" t="e">
        <f>初期入力欄!#REF!</f>
        <v>#REF!</v>
      </c>
      <c r="H64" s="5" t="e">
        <f t="shared" si="4"/>
        <v>#REF!</v>
      </c>
      <c r="I64" s="69" t="e">
        <f>初期入力欄!#REF!</f>
        <v>#REF!</v>
      </c>
      <c r="J64" s="5" t="e">
        <f t="shared" si="5"/>
        <v>#REF!</v>
      </c>
      <c r="K64" s="69" t="e">
        <f>初期入力欄!#REF!</f>
        <v>#REF!</v>
      </c>
      <c r="L64" s="5" t="e">
        <f t="shared" si="6"/>
        <v>#REF!</v>
      </c>
      <c r="M64" s="5" t="e">
        <f t="shared" si="7"/>
        <v>#REF!</v>
      </c>
      <c r="O64" s="5" t="e">
        <f>初期入力欄!#REF!</f>
        <v>#REF!</v>
      </c>
      <c r="Q64" s="5">
        <f>'④-2 個人負担　保険料'!Z64</f>
        <v>0</v>
      </c>
      <c r="R64" s="5" t="e">
        <f t="shared" si="8"/>
        <v>#REF!</v>
      </c>
      <c r="S64" s="5" t="e">
        <f t="shared" si="9"/>
        <v>#REF!</v>
      </c>
      <c r="U64" s="5">
        <f t="shared" si="13"/>
        <v>0</v>
      </c>
      <c r="V64" s="5">
        <f t="shared" si="14"/>
        <v>0</v>
      </c>
      <c r="X64" s="5" t="e">
        <f t="shared" si="10"/>
        <v>#REF!</v>
      </c>
      <c r="Z64" s="5" t="e">
        <f t="shared" si="11"/>
        <v>#REF!</v>
      </c>
      <c r="AA64" s="5" t="e">
        <f t="shared" si="12"/>
        <v>#REF!</v>
      </c>
      <c r="AC64" s="88" t="e">
        <f>#REF!</f>
        <v>#REF!</v>
      </c>
      <c r="AD64" s="86" t="e">
        <f>#REF!</f>
        <v>#REF!</v>
      </c>
    </row>
    <row r="65" spans="1:30" x14ac:dyDescent="0.2">
      <c r="A65" s="23">
        <f>'④-2 個人負担　保険料'!A65</f>
        <v>62</v>
      </c>
      <c r="B65" s="5" t="e">
        <f>'④-2 個人負担　保険料'!B65</f>
        <v>#REF!</v>
      </c>
      <c r="C65" s="69" t="e">
        <f>初期入力欄!#REF!</f>
        <v>#REF!</v>
      </c>
      <c r="D65" s="5" t="e">
        <f t="shared" si="2"/>
        <v>#REF!</v>
      </c>
      <c r="E65" s="69" t="e">
        <f>初期入力欄!#REF!</f>
        <v>#REF!</v>
      </c>
      <c r="F65" s="5" t="e">
        <f t="shared" si="3"/>
        <v>#REF!</v>
      </c>
      <c r="G65" s="69" t="e">
        <f>初期入力欄!#REF!</f>
        <v>#REF!</v>
      </c>
      <c r="H65" s="5" t="e">
        <f t="shared" si="4"/>
        <v>#REF!</v>
      </c>
      <c r="I65" s="69" t="e">
        <f>初期入力欄!#REF!</f>
        <v>#REF!</v>
      </c>
      <c r="J65" s="5" t="e">
        <f t="shared" si="5"/>
        <v>#REF!</v>
      </c>
      <c r="K65" s="69" t="e">
        <f>初期入力欄!#REF!</f>
        <v>#REF!</v>
      </c>
      <c r="L65" s="5" t="e">
        <f t="shared" si="6"/>
        <v>#REF!</v>
      </c>
      <c r="M65" s="5" t="e">
        <f t="shared" si="7"/>
        <v>#REF!</v>
      </c>
      <c r="O65" s="5" t="e">
        <f>初期入力欄!#REF!</f>
        <v>#REF!</v>
      </c>
      <c r="Q65" s="5">
        <f>'④-2 個人負担　保険料'!Z65</f>
        <v>0</v>
      </c>
      <c r="R65" s="5" t="e">
        <f t="shared" si="8"/>
        <v>#REF!</v>
      </c>
      <c r="S65" s="5" t="e">
        <f t="shared" si="9"/>
        <v>#REF!</v>
      </c>
      <c r="U65" s="5">
        <f t="shared" si="13"/>
        <v>0</v>
      </c>
      <c r="V65" s="5">
        <f t="shared" si="14"/>
        <v>0</v>
      </c>
      <c r="X65" s="5" t="e">
        <f t="shared" si="10"/>
        <v>#REF!</v>
      </c>
      <c r="Z65" s="5" t="e">
        <f t="shared" si="11"/>
        <v>#REF!</v>
      </c>
      <c r="AA65" s="5" t="e">
        <f t="shared" si="12"/>
        <v>#REF!</v>
      </c>
      <c r="AC65" s="88" t="e">
        <f>#REF!</f>
        <v>#REF!</v>
      </c>
      <c r="AD65" s="86" t="e">
        <f>#REF!</f>
        <v>#REF!</v>
      </c>
    </row>
    <row r="66" spans="1:30" x14ac:dyDescent="0.2">
      <c r="A66" s="23">
        <f>'④-2 個人負担　保険料'!A66</f>
        <v>63</v>
      </c>
      <c r="B66" s="5" t="e">
        <f>'④-2 個人負担　保険料'!B66</f>
        <v>#REF!</v>
      </c>
      <c r="C66" s="69" t="e">
        <f>初期入力欄!#REF!</f>
        <v>#REF!</v>
      </c>
      <c r="D66" s="5" t="e">
        <f t="shared" si="2"/>
        <v>#REF!</v>
      </c>
      <c r="E66" s="69" t="e">
        <f>初期入力欄!#REF!</f>
        <v>#REF!</v>
      </c>
      <c r="F66" s="5" t="e">
        <f t="shared" si="3"/>
        <v>#REF!</v>
      </c>
      <c r="G66" s="69" t="e">
        <f>初期入力欄!#REF!</f>
        <v>#REF!</v>
      </c>
      <c r="H66" s="5" t="e">
        <f t="shared" si="4"/>
        <v>#REF!</v>
      </c>
      <c r="I66" s="69" t="e">
        <f>初期入力欄!#REF!</f>
        <v>#REF!</v>
      </c>
      <c r="J66" s="5" t="e">
        <f t="shared" si="5"/>
        <v>#REF!</v>
      </c>
      <c r="K66" s="69" t="e">
        <f>初期入力欄!#REF!</f>
        <v>#REF!</v>
      </c>
      <c r="L66" s="5" t="e">
        <f t="shared" si="6"/>
        <v>#REF!</v>
      </c>
      <c r="M66" s="5" t="e">
        <f t="shared" si="7"/>
        <v>#REF!</v>
      </c>
      <c r="O66" s="5" t="e">
        <f>初期入力欄!#REF!</f>
        <v>#REF!</v>
      </c>
      <c r="Q66" s="5">
        <f>'④-2 個人負担　保険料'!Z66</f>
        <v>0</v>
      </c>
      <c r="R66" s="5" t="e">
        <f t="shared" si="8"/>
        <v>#REF!</v>
      </c>
      <c r="S66" s="5" t="e">
        <f t="shared" si="9"/>
        <v>#REF!</v>
      </c>
      <c r="U66" s="5">
        <f t="shared" si="13"/>
        <v>0</v>
      </c>
      <c r="V66" s="5">
        <f t="shared" si="14"/>
        <v>0</v>
      </c>
      <c r="X66" s="5" t="e">
        <f t="shared" si="10"/>
        <v>#REF!</v>
      </c>
      <c r="Z66" s="5" t="e">
        <f t="shared" si="11"/>
        <v>#REF!</v>
      </c>
      <c r="AA66" s="5" t="e">
        <f t="shared" si="12"/>
        <v>#REF!</v>
      </c>
      <c r="AC66" s="88" t="e">
        <f>#REF!</f>
        <v>#REF!</v>
      </c>
      <c r="AD66" s="86" t="e">
        <f>#REF!</f>
        <v>#REF!</v>
      </c>
    </row>
    <row r="67" spans="1:30" x14ac:dyDescent="0.2">
      <c r="A67" s="23">
        <f>'④-2 個人負担　保険料'!A67</f>
        <v>64</v>
      </c>
      <c r="B67" s="5" t="e">
        <f>'④-2 個人負担　保険料'!B67</f>
        <v>#REF!</v>
      </c>
      <c r="C67" s="69" t="e">
        <f>初期入力欄!#REF!</f>
        <v>#REF!</v>
      </c>
      <c r="D67" s="5" t="e">
        <f t="shared" si="2"/>
        <v>#REF!</v>
      </c>
      <c r="E67" s="69" t="e">
        <f>初期入力欄!#REF!</f>
        <v>#REF!</v>
      </c>
      <c r="F67" s="5" t="e">
        <f t="shared" si="3"/>
        <v>#REF!</v>
      </c>
      <c r="G67" s="69" t="e">
        <f>初期入力欄!#REF!</f>
        <v>#REF!</v>
      </c>
      <c r="H67" s="5" t="e">
        <f t="shared" si="4"/>
        <v>#REF!</v>
      </c>
      <c r="I67" s="69" t="e">
        <f>初期入力欄!#REF!</f>
        <v>#REF!</v>
      </c>
      <c r="J67" s="5" t="e">
        <f t="shared" si="5"/>
        <v>#REF!</v>
      </c>
      <c r="K67" s="69" t="e">
        <f>初期入力欄!#REF!</f>
        <v>#REF!</v>
      </c>
      <c r="L67" s="5" t="e">
        <f t="shared" si="6"/>
        <v>#REF!</v>
      </c>
      <c r="M67" s="5" t="e">
        <f t="shared" si="7"/>
        <v>#REF!</v>
      </c>
      <c r="O67" s="5" t="e">
        <f>初期入力欄!#REF!</f>
        <v>#REF!</v>
      </c>
      <c r="Q67" s="5">
        <f>'④-2 個人負担　保険料'!Z67</f>
        <v>0</v>
      </c>
      <c r="R67" s="5" t="e">
        <f t="shared" si="8"/>
        <v>#REF!</v>
      </c>
      <c r="S67" s="5" t="e">
        <f t="shared" si="9"/>
        <v>#REF!</v>
      </c>
      <c r="U67" s="5">
        <f t="shared" si="13"/>
        <v>0</v>
      </c>
      <c r="V67" s="5">
        <f t="shared" si="14"/>
        <v>0</v>
      </c>
      <c r="X67" s="5" t="e">
        <f t="shared" si="10"/>
        <v>#REF!</v>
      </c>
      <c r="Z67" s="5" t="e">
        <f t="shared" si="11"/>
        <v>#REF!</v>
      </c>
      <c r="AA67" s="5" t="e">
        <f t="shared" si="12"/>
        <v>#REF!</v>
      </c>
      <c r="AC67" s="88" t="e">
        <f>#REF!</f>
        <v>#REF!</v>
      </c>
      <c r="AD67" s="86" t="e">
        <f>#REF!</f>
        <v>#REF!</v>
      </c>
    </row>
    <row r="68" spans="1:30" x14ac:dyDescent="0.2">
      <c r="A68" s="23">
        <f>'④-2 個人負担　保険料'!A68</f>
        <v>65</v>
      </c>
      <c r="B68" s="5" t="e">
        <f>'④-2 個人負担　保険料'!B68</f>
        <v>#REF!</v>
      </c>
      <c r="C68" s="69" t="e">
        <f>初期入力欄!#REF!</f>
        <v>#REF!</v>
      </c>
      <c r="D68" s="5" t="e">
        <f t="shared" si="2"/>
        <v>#REF!</v>
      </c>
      <c r="E68" s="69" t="e">
        <f>初期入力欄!#REF!</f>
        <v>#REF!</v>
      </c>
      <c r="F68" s="5" t="e">
        <f t="shared" si="3"/>
        <v>#REF!</v>
      </c>
      <c r="G68" s="69" t="e">
        <f>初期入力欄!#REF!</f>
        <v>#REF!</v>
      </c>
      <c r="H68" s="5" t="e">
        <f t="shared" si="4"/>
        <v>#REF!</v>
      </c>
      <c r="I68" s="69" t="e">
        <f>初期入力欄!#REF!</f>
        <v>#REF!</v>
      </c>
      <c r="J68" s="5" t="e">
        <f t="shared" si="5"/>
        <v>#REF!</v>
      </c>
      <c r="K68" s="69" t="e">
        <f>初期入力欄!#REF!</f>
        <v>#REF!</v>
      </c>
      <c r="L68" s="5" t="e">
        <f t="shared" si="6"/>
        <v>#REF!</v>
      </c>
      <c r="M68" s="5" t="e">
        <f t="shared" si="7"/>
        <v>#REF!</v>
      </c>
      <c r="O68" s="5" t="e">
        <f>初期入力欄!#REF!</f>
        <v>#REF!</v>
      </c>
      <c r="Q68" s="5">
        <f>'④-2 個人負担　保険料'!Z68</f>
        <v>0</v>
      </c>
      <c r="R68" s="5" t="e">
        <f t="shared" si="8"/>
        <v>#REF!</v>
      </c>
      <c r="S68" s="5" t="e">
        <f t="shared" si="9"/>
        <v>#REF!</v>
      </c>
      <c r="U68" s="5">
        <f t="shared" ref="U68:U103" si="15">SUMIF(AF:AF,O68,AI:AI)</f>
        <v>0</v>
      </c>
      <c r="V68" s="5">
        <f t="shared" ref="V68:V103" si="16">SUMIF(AF:AF,O68,AJ:AJ)</f>
        <v>0</v>
      </c>
      <c r="X68" s="5" t="e">
        <f t="shared" si="10"/>
        <v>#REF!</v>
      </c>
      <c r="Z68" s="5" t="e">
        <f t="shared" si="11"/>
        <v>#REF!</v>
      </c>
      <c r="AA68" s="5" t="e">
        <f t="shared" si="12"/>
        <v>#REF!</v>
      </c>
      <c r="AC68" s="88" t="e">
        <f>#REF!</f>
        <v>#REF!</v>
      </c>
      <c r="AD68" s="86" t="e">
        <f>#REF!</f>
        <v>#REF!</v>
      </c>
    </row>
    <row r="69" spans="1:30" x14ac:dyDescent="0.2">
      <c r="A69" s="23">
        <f>'④-2 個人負担　保険料'!A69</f>
        <v>66</v>
      </c>
      <c r="B69" s="5" t="e">
        <f>'④-2 個人負担　保険料'!B69</f>
        <v>#REF!</v>
      </c>
      <c r="C69" s="69" t="e">
        <f>初期入力欄!#REF!</f>
        <v>#REF!</v>
      </c>
      <c r="D69" s="5" t="e">
        <f t="shared" ref="D69:D103" si="17">SUMIF(AC:AC,C69,AD:AD)</f>
        <v>#REF!</v>
      </c>
      <c r="E69" s="69" t="e">
        <f>初期入力欄!#REF!</f>
        <v>#REF!</v>
      </c>
      <c r="F69" s="5" t="e">
        <f t="shared" ref="F69:F103" si="18">SUMIF(AC:AC,E69,AD:AD)</f>
        <v>#REF!</v>
      </c>
      <c r="G69" s="69" t="e">
        <f>初期入力欄!#REF!</f>
        <v>#REF!</v>
      </c>
      <c r="H69" s="5" t="e">
        <f t="shared" ref="H69:H103" si="19">SUMIF(AC:AC,G69,AD:AD)</f>
        <v>#REF!</v>
      </c>
      <c r="I69" s="69" t="e">
        <f>初期入力欄!#REF!</f>
        <v>#REF!</v>
      </c>
      <c r="J69" s="5" t="e">
        <f t="shared" ref="J69:J103" si="20">SUMIF(AC:AC,I69,AD:AD)</f>
        <v>#REF!</v>
      </c>
      <c r="K69" s="69" t="e">
        <f>初期入力欄!#REF!</f>
        <v>#REF!</v>
      </c>
      <c r="L69" s="5" t="e">
        <f t="shared" ref="L69:L103" si="21">SUMIF(AC:AC,K69,AD:AD)</f>
        <v>#REF!</v>
      </c>
      <c r="M69" s="5" t="e">
        <f t="shared" ref="M69:M103" si="22">SUM(D69)+F69+H69+J69+L69</f>
        <v>#REF!</v>
      </c>
      <c r="O69" s="5" t="e">
        <f>初期入力欄!#REF!</f>
        <v>#REF!</v>
      </c>
      <c r="Q69" s="5">
        <f>'④-2 個人負担　保険料'!Z69</f>
        <v>0</v>
      </c>
      <c r="R69" s="5" t="e">
        <f t="shared" ref="R69:R103" si="23">SUM(Q69)+M69</f>
        <v>#REF!</v>
      </c>
      <c r="S69" s="5" t="e">
        <f t="shared" ref="S69:S103" si="24">SUM(Q69:R69)</f>
        <v>#REF!</v>
      </c>
      <c r="U69" s="5">
        <f t="shared" si="15"/>
        <v>0</v>
      </c>
      <c r="V69" s="5">
        <f t="shared" si="16"/>
        <v>0</v>
      </c>
      <c r="X69" s="5" t="e">
        <f t="shared" ref="X69:X103" si="25">SUM(S69)/42</f>
        <v>#REF!</v>
      </c>
      <c r="Z69" s="5" t="e">
        <f t="shared" ref="Z69:Z103" si="26">SUM(U69)*X69</f>
        <v>#REF!</v>
      </c>
      <c r="AA69" s="5" t="e">
        <f t="shared" ref="AA69:AA103" si="27">SUM(V69)*X69</f>
        <v>#REF!</v>
      </c>
      <c r="AC69" s="88" t="e">
        <f>#REF!</f>
        <v>#REF!</v>
      </c>
      <c r="AD69" s="86" t="e">
        <f>#REF!</f>
        <v>#REF!</v>
      </c>
    </row>
    <row r="70" spans="1:30" x14ac:dyDescent="0.2">
      <c r="A70" s="23">
        <f>'④-2 個人負担　保険料'!A70</f>
        <v>67</v>
      </c>
      <c r="B70" s="5" t="e">
        <f>'④-2 個人負担　保険料'!B70</f>
        <v>#REF!</v>
      </c>
      <c r="C70" s="69" t="e">
        <f>初期入力欄!#REF!</f>
        <v>#REF!</v>
      </c>
      <c r="D70" s="5" t="e">
        <f t="shared" si="17"/>
        <v>#REF!</v>
      </c>
      <c r="E70" s="69" t="e">
        <f>初期入力欄!#REF!</f>
        <v>#REF!</v>
      </c>
      <c r="F70" s="5" t="e">
        <f t="shared" si="18"/>
        <v>#REF!</v>
      </c>
      <c r="G70" s="69" t="e">
        <f>初期入力欄!#REF!</f>
        <v>#REF!</v>
      </c>
      <c r="H70" s="5" t="e">
        <f t="shared" si="19"/>
        <v>#REF!</v>
      </c>
      <c r="I70" s="69" t="e">
        <f>初期入力欄!#REF!</f>
        <v>#REF!</v>
      </c>
      <c r="J70" s="5" t="e">
        <f t="shared" si="20"/>
        <v>#REF!</v>
      </c>
      <c r="K70" s="69" t="e">
        <f>初期入力欄!#REF!</f>
        <v>#REF!</v>
      </c>
      <c r="L70" s="5" t="e">
        <f t="shared" si="21"/>
        <v>#REF!</v>
      </c>
      <c r="M70" s="5" t="e">
        <f t="shared" si="22"/>
        <v>#REF!</v>
      </c>
      <c r="O70" s="5" t="e">
        <f>初期入力欄!#REF!</f>
        <v>#REF!</v>
      </c>
      <c r="Q70" s="5">
        <f>'④-2 個人負担　保険料'!Z70</f>
        <v>0</v>
      </c>
      <c r="R70" s="5" t="e">
        <f t="shared" si="23"/>
        <v>#REF!</v>
      </c>
      <c r="S70" s="5" t="e">
        <f t="shared" si="24"/>
        <v>#REF!</v>
      </c>
      <c r="U70" s="5">
        <f t="shared" si="15"/>
        <v>0</v>
      </c>
      <c r="V70" s="5">
        <f t="shared" si="16"/>
        <v>0</v>
      </c>
      <c r="X70" s="5" t="e">
        <f t="shared" si="25"/>
        <v>#REF!</v>
      </c>
      <c r="Z70" s="5" t="e">
        <f t="shared" si="26"/>
        <v>#REF!</v>
      </c>
      <c r="AA70" s="5" t="e">
        <f t="shared" si="27"/>
        <v>#REF!</v>
      </c>
      <c r="AC70" s="88" t="e">
        <f>#REF!</f>
        <v>#REF!</v>
      </c>
      <c r="AD70" s="86" t="e">
        <f>#REF!</f>
        <v>#REF!</v>
      </c>
    </row>
    <row r="71" spans="1:30" x14ac:dyDescent="0.2">
      <c r="A71" s="23">
        <f>'④-2 個人負担　保険料'!A71</f>
        <v>68</v>
      </c>
      <c r="B71" s="5" t="e">
        <f>'④-2 個人負担　保険料'!B71</f>
        <v>#REF!</v>
      </c>
      <c r="C71" s="69" t="e">
        <f>初期入力欄!#REF!</f>
        <v>#REF!</v>
      </c>
      <c r="D71" s="5" t="e">
        <f t="shared" si="17"/>
        <v>#REF!</v>
      </c>
      <c r="E71" s="69" t="e">
        <f>初期入力欄!#REF!</f>
        <v>#REF!</v>
      </c>
      <c r="F71" s="5" t="e">
        <f t="shared" si="18"/>
        <v>#REF!</v>
      </c>
      <c r="G71" s="69" t="e">
        <f>初期入力欄!#REF!</f>
        <v>#REF!</v>
      </c>
      <c r="H71" s="5" t="e">
        <f t="shared" si="19"/>
        <v>#REF!</v>
      </c>
      <c r="I71" s="69" t="e">
        <f>初期入力欄!#REF!</f>
        <v>#REF!</v>
      </c>
      <c r="J71" s="5" t="e">
        <f t="shared" si="20"/>
        <v>#REF!</v>
      </c>
      <c r="K71" s="69" t="e">
        <f>初期入力欄!#REF!</f>
        <v>#REF!</v>
      </c>
      <c r="L71" s="5" t="e">
        <f t="shared" si="21"/>
        <v>#REF!</v>
      </c>
      <c r="M71" s="5" t="e">
        <f t="shared" si="22"/>
        <v>#REF!</v>
      </c>
      <c r="O71" s="5" t="e">
        <f>初期入力欄!#REF!</f>
        <v>#REF!</v>
      </c>
      <c r="Q71" s="5">
        <f>'④-2 個人負担　保険料'!Z71</f>
        <v>0</v>
      </c>
      <c r="R71" s="5" t="e">
        <f t="shared" si="23"/>
        <v>#REF!</v>
      </c>
      <c r="S71" s="5" t="e">
        <f t="shared" si="24"/>
        <v>#REF!</v>
      </c>
      <c r="U71" s="5">
        <f t="shared" si="15"/>
        <v>0</v>
      </c>
      <c r="V71" s="5">
        <f t="shared" si="16"/>
        <v>0</v>
      </c>
      <c r="X71" s="5" t="e">
        <f t="shared" si="25"/>
        <v>#REF!</v>
      </c>
      <c r="Z71" s="5" t="e">
        <f t="shared" si="26"/>
        <v>#REF!</v>
      </c>
      <c r="AA71" s="5" t="e">
        <f t="shared" si="27"/>
        <v>#REF!</v>
      </c>
      <c r="AC71" s="88" t="e">
        <f>#REF!</f>
        <v>#REF!</v>
      </c>
      <c r="AD71" s="86" t="e">
        <f>#REF!</f>
        <v>#REF!</v>
      </c>
    </row>
    <row r="72" spans="1:30" x14ac:dyDescent="0.2">
      <c r="A72" s="23">
        <f>'④-2 個人負担　保険料'!A72</f>
        <v>69</v>
      </c>
      <c r="B72" s="5" t="e">
        <f>'④-2 個人負担　保険料'!B72</f>
        <v>#REF!</v>
      </c>
      <c r="C72" s="69" t="e">
        <f>初期入力欄!#REF!</f>
        <v>#REF!</v>
      </c>
      <c r="D72" s="5" t="e">
        <f t="shared" si="17"/>
        <v>#REF!</v>
      </c>
      <c r="E72" s="69" t="e">
        <f>初期入力欄!#REF!</f>
        <v>#REF!</v>
      </c>
      <c r="F72" s="5" t="e">
        <f t="shared" si="18"/>
        <v>#REF!</v>
      </c>
      <c r="G72" s="69" t="e">
        <f>初期入力欄!#REF!</f>
        <v>#REF!</v>
      </c>
      <c r="H72" s="5" t="e">
        <f t="shared" si="19"/>
        <v>#REF!</v>
      </c>
      <c r="I72" s="69" t="e">
        <f>初期入力欄!#REF!</f>
        <v>#REF!</v>
      </c>
      <c r="J72" s="5" t="e">
        <f t="shared" si="20"/>
        <v>#REF!</v>
      </c>
      <c r="K72" s="69" t="e">
        <f>初期入力欄!#REF!</f>
        <v>#REF!</v>
      </c>
      <c r="L72" s="5" t="e">
        <f t="shared" si="21"/>
        <v>#REF!</v>
      </c>
      <c r="M72" s="5" t="e">
        <f t="shared" si="22"/>
        <v>#REF!</v>
      </c>
      <c r="O72" s="5" t="e">
        <f>初期入力欄!#REF!</f>
        <v>#REF!</v>
      </c>
      <c r="Q72" s="5">
        <f>'④-2 個人負担　保険料'!Z72</f>
        <v>0</v>
      </c>
      <c r="R72" s="5" t="e">
        <f t="shared" si="23"/>
        <v>#REF!</v>
      </c>
      <c r="S72" s="5" t="e">
        <f t="shared" si="24"/>
        <v>#REF!</v>
      </c>
      <c r="U72" s="5">
        <f t="shared" si="15"/>
        <v>0</v>
      </c>
      <c r="V72" s="5">
        <f t="shared" si="16"/>
        <v>0</v>
      </c>
      <c r="X72" s="5" t="e">
        <f t="shared" si="25"/>
        <v>#REF!</v>
      </c>
      <c r="Z72" s="5" t="e">
        <f t="shared" si="26"/>
        <v>#REF!</v>
      </c>
      <c r="AA72" s="5" t="e">
        <f t="shared" si="27"/>
        <v>#REF!</v>
      </c>
      <c r="AC72" s="88" t="e">
        <f>#REF!</f>
        <v>#REF!</v>
      </c>
      <c r="AD72" s="86" t="e">
        <f>#REF!</f>
        <v>#REF!</v>
      </c>
    </row>
    <row r="73" spans="1:30" x14ac:dyDescent="0.2">
      <c r="A73" s="23">
        <f>'④-2 個人負担　保険料'!A73</f>
        <v>70</v>
      </c>
      <c r="B73" s="5" t="e">
        <f>'④-2 個人負担　保険料'!B73</f>
        <v>#REF!</v>
      </c>
      <c r="C73" s="69" t="e">
        <f>初期入力欄!#REF!</f>
        <v>#REF!</v>
      </c>
      <c r="D73" s="5" t="e">
        <f t="shared" si="17"/>
        <v>#REF!</v>
      </c>
      <c r="E73" s="69" t="e">
        <f>初期入力欄!#REF!</f>
        <v>#REF!</v>
      </c>
      <c r="F73" s="5" t="e">
        <f t="shared" si="18"/>
        <v>#REF!</v>
      </c>
      <c r="G73" s="69" t="e">
        <f>初期入力欄!#REF!</f>
        <v>#REF!</v>
      </c>
      <c r="H73" s="5" t="e">
        <f t="shared" si="19"/>
        <v>#REF!</v>
      </c>
      <c r="I73" s="69" t="e">
        <f>初期入力欄!#REF!</f>
        <v>#REF!</v>
      </c>
      <c r="J73" s="5" t="e">
        <f t="shared" si="20"/>
        <v>#REF!</v>
      </c>
      <c r="K73" s="69" t="e">
        <f>初期入力欄!#REF!</f>
        <v>#REF!</v>
      </c>
      <c r="L73" s="5" t="e">
        <f t="shared" si="21"/>
        <v>#REF!</v>
      </c>
      <c r="M73" s="5" t="e">
        <f t="shared" si="22"/>
        <v>#REF!</v>
      </c>
      <c r="O73" s="5" t="e">
        <f>初期入力欄!#REF!</f>
        <v>#REF!</v>
      </c>
      <c r="Q73" s="5">
        <f>'④-2 個人負担　保険料'!Z73</f>
        <v>0</v>
      </c>
      <c r="R73" s="5" t="e">
        <f t="shared" si="23"/>
        <v>#REF!</v>
      </c>
      <c r="S73" s="5" t="e">
        <f t="shared" si="24"/>
        <v>#REF!</v>
      </c>
      <c r="U73" s="5">
        <f t="shared" si="15"/>
        <v>0</v>
      </c>
      <c r="V73" s="5">
        <f t="shared" si="16"/>
        <v>0</v>
      </c>
      <c r="X73" s="5" t="e">
        <f t="shared" si="25"/>
        <v>#REF!</v>
      </c>
      <c r="Z73" s="5" t="e">
        <f t="shared" si="26"/>
        <v>#REF!</v>
      </c>
      <c r="AA73" s="5" t="e">
        <f t="shared" si="27"/>
        <v>#REF!</v>
      </c>
      <c r="AC73" s="88" t="e">
        <f>#REF!</f>
        <v>#REF!</v>
      </c>
      <c r="AD73" s="86" t="e">
        <f>#REF!</f>
        <v>#REF!</v>
      </c>
    </row>
    <row r="74" spans="1:30" x14ac:dyDescent="0.2">
      <c r="A74" s="23">
        <f>'④-2 個人負担　保険料'!A74</f>
        <v>71</v>
      </c>
      <c r="B74" s="5" t="e">
        <f>'④-2 個人負担　保険料'!B74</f>
        <v>#REF!</v>
      </c>
      <c r="C74" s="69" t="e">
        <f>初期入力欄!#REF!</f>
        <v>#REF!</v>
      </c>
      <c r="D74" s="5" t="e">
        <f t="shared" si="17"/>
        <v>#REF!</v>
      </c>
      <c r="E74" s="69" t="e">
        <f>初期入力欄!#REF!</f>
        <v>#REF!</v>
      </c>
      <c r="F74" s="5" t="e">
        <f t="shared" si="18"/>
        <v>#REF!</v>
      </c>
      <c r="G74" s="69" t="e">
        <f>初期入力欄!#REF!</f>
        <v>#REF!</v>
      </c>
      <c r="H74" s="5" t="e">
        <f t="shared" si="19"/>
        <v>#REF!</v>
      </c>
      <c r="I74" s="69" t="e">
        <f>初期入力欄!#REF!</f>
        <v>#REF!</v>
      </c>
      <c r="J74" s="5" t="e">
        <f t="shared" si="20"/>
        <v>#REF!</v>
      </c>
      <c r="K74" s="69" t="e">
        <f>初期入力欄!#REF!</f>
        <v>#REF!</v>
      </c>
      <c r="L74" s="5" t="e">
        <f t="shared" si="21"/>
        <v>#REF!</v>
      </c>
      <c r="M74" s="5" t="e">
        <f t="shared" si="22"/>
        <v>#REF!</v>
      </c>
      <c r="O74" s="5" t="e">
        <f>初期入力欄!#REF!</f>
        <v>#REF!</v>
      </c>
      <c r="Q74" s="5">
        <f>'④-2 個人負担　保険料'!Z74</f>
        <v>0</v>
      </c>
      <c r="R74" s="5" t="e">
        <f t="shared" si="23"/>
        <v>#REF!</v>
      </c>
      <c r="S74" s="5" t="e">
        <f t="shared" si="24"/>
        <v>#REF!</v>
      </c>
      <c r="U74" s="5">
        <f t="shared" si="15"/>
        <v>0</v>
      </c>
      <c r="V74" s="5">
        <f t="shared" si="16"/>
        <v>0</v>
      </c>
      <c r="X74" s="5" t="e">
        <f t="shared" si="25"/>
        <v>#REF!</v>
      </c>
      <c r="Z74" s="5" t="e">
        <f t="shared" si="26"/>
        <v>#REF!</v>
      </c>
      <c r="AA74" s="5" t="e">
        <f t="shared" si="27"/>
        <v>#REF!</v>
      </c>
      <c r="AC74" s="88" t="e">
        <f>#REF!</f>
        <v>#REF!</v>
      </c>
      <c r="AD74" s="86" t="e">
        <f>#REF!</f>
        <v>#REF!</v>
      </c>
    </row>
    <row r="75" spans="1:30" x14ac:dyDescent="0.2">
      <c r="A75" s="23">
        <f>'④-2 個人負担　保険料'!A75</f>
        <v>72</v>
      </c>
      <c r="B75" s="5" t="e">
        <f>'④-2 個人負担　保険料'!B75</f>
        <v>#REF!</v>
      </c>
      <c r="C75" s="69" t="e">
        <f>初期入力欄!#REF!</f>
        <v>#REF!</v>
      </c>
      <c r="D75" s="5" t="e">
        <f t="shared" si="17"/>
        <v>#REF!</v>
      </c>
      <c r="E75" s="69" t="e">
        <f>初期入力欄!#REF!</f>
        <v>#REF!</v>
      </c>
      <c r="F75" s="5" t="e">
        <f t="shared" si="18"/>
        <v>#REF!</v>
      </c>
      <c r="G75" s="69" t="e">
        <f>初期入力欄!#REF!</f>
        <v>#REF!</v>
      </c>
      <c r="H75" s="5" t="e">
        <f t="shared" si="19"/>
        <v>#REF!</v>
      </c>
      <c r="I75" s="69" t="e">
        <f>初期入力欄!#REF!</f>
        <v>#REF!</v>
      </c>
      <c r="J75" s="5" t="e">
        <f t="shared" si="20"/>
        <v>#REF!</v>
      </c>
      <c r="K75" s="69" t="e">
        <f>初期入力欄!#REF!</f>
        <v>#REF!</v>
      </c>
      <c r="L75" s="5" t="e">
        <f t="shared" si="21"/>
        <v>#REF!</v>
      </c>
      <c r="M75" s="5" t="e">
        <f t="shared" si="22"/>
        <v>#REF!</v>
      </c>
      <c r="O75" s="5" t="e">
        <f>初期入力欄!#REF!</f>
        <v>#REF!</v>
      </c>
      <c r="Q75" s="5">
        <f>'④-2 個人負担　保険料'!Z75</f>
        <v>0</v>
      </c>
      <c r="R75" s="5" t="e">
        <f t="shared" si="23"/>
        <v>#REF!</v>
      </c>
      <c r="S75" s="5" t="e">
        <f t="shared" si="24"/>
        <v>#REF!</v>
      </c>
      <c r="U75" s="5">
        <f t="shared" si="15"/>
        <v>0</v>
      </c>
      <c r="V75" s="5">
        <f t="shared" si="16"/>
        <v>0</v>
      </c>
      <c r="X75" s="5" t="e">
        <f t="shared" si="25"/>
        <v>#REF!</v>
      </c>
      <c r="Z75" s="5" t="e">
        <f t="shared" si="26"/>
        <v>#REF!</v>
      </c>
      <c r="AA75" s="5" t="e">
        <f t="shared" si="27"/>
        <v>#REF!</v>
      </c>
      <c r="AC75" s="88" t="e">
        <f>#REF!</f>
        <v>#REF!</v>
      </c>
      <c r="AD75" s="86" t="e">
        <f>#REF!</f>
        <v>#REF!</v>
      </c>
    </row>
    <row r="76" spans="1:30" x14ac:dyDescent="0.2">
      <c r="A76" s="23">
        <f>'④-2 個人負担　保険料'!A76</f>
        <v>73</v>
      </c>
      <c r="B76" s="5" t="e">
        <f>'④-2 個人負担　保険料'!B76</f>
        <v>#REF!</v>
      </c>
      <c r="C76" s="69" t="e">
        <f>初期入力欄!#REF!</f>
        <v>#REF!</v>
      </c>
      <c r="D76" s="5" t="e">
        <f t="shared" si="17"/>
        <v>#REF!</v>
      </c>
      <c r="E76" s="69" t="e">
        <f>初期入力欄!#REF!</f>
        <v>#REF!</v>
      </c>
      <c r="F76" s="5" t="e">
        <f t="shared" si="18"/>
        <v>#REF!</v>
      </c>
      <c r="G76" s="69" t="e">
        <f>初期入力欄!#REF!</f>
        <v>#REF!</v>
      </c>
      <c r="H76" s="5" t="e">
        <f t="shared" si="19"/>
        <v>#REF!</v>
      </c>
      <c r="I76" s="69" t="e">
        <f>初期入力欄!#REF!</f>
        <v>#REF!</v>
      </c>
      <c r="J76" s="5" t="e">
        <f t="shared" si="20"/>
        <v>#REF!</v>
      </c>
      <c r="K76" s="69" t="e">
        <f>初期入力欄!#REF!</f>
        <v>#REF!</v>
      </c>
      <c r="L76" s="5" t="e">
        <f t="shared" si="21"/>
        <v>#REF!</v>
      </c>
      <c r="M76" s="5" t="e">
        <f t="shared" si="22"/>
        <v>#REF!</v>
      </c>
      <c r="O76" s="5" t="e">
        <f>初期入力欄!#REF!</f>
        <v>#REF!</v>
      </c>
      <c r="Q76" s="5">
        <f>'④-2 個人負担　保険料'!Z76</f>
        <v>0</v>
      </c>
      <c r="R76" s="5" t="e">
        <f t="shared" si="23"/>
        <v>#REF!</v>
      </c>
      <c r="S76" s="5" t="e">
        <f t="shared" si="24"/>
        <v>#REF!</v>
      </c>
      <c r="U76" s="5">
        <f t="shared" si="15"/>
        <v>0</v>
      </c>
      <c r="V76" s="5">
        <f t="shared" si="16"/>
        <v>0</v>
      </c>
      <c r="X76" s="5" t="e">
        <f t="shared" si="25"/>
        <v>#REF!</v>
      </c>
      <c r="Z76" s="5" t="e">
        <f t="shared" si="26"/>
        <v>#REF!</v>
      </c>
      <c r="AA76" s="5" t="e">
        <f t="shared" si="27"/>
        <v>#REF!</v>
      </c>
      <c r="AC76" s="88" t="e">
        <f>#REF!</f>
        <v>#REF!</v>
      </c>
      <c r="AD76" s="86" t="e">
        <f>#REF!</f>
        <v>#REF!</v>
      </c>
    </row>
    <row r="77" spans="1:30" x14ac:dyDescent="0.2">
      <c r="A77" s="23">
        <f>'④-2 個人負担　保険料'!A77</f>
        <v>74</v>
      </c>
      <c r="B77" s="5" t="e">
        <f>'④-2 個人負担　保険料'!B77</f>
        <v>#REF!</v>
      </c>
      <c r="C77" s="69" t="e">
        <f>初期入力欄!#REF!</f>
        <v>#REF!</v>
      </c>
      <c r="D77" s="5" t="e">
        <f t="shared" si="17"/>
        <v>#REF!</v>
      </c>
      <c r="E77" s="69" t="e">
        <f>初期入力欄!#REF!</f>
        <v>#REF!</v>
      </c>
      <c r="F77" s="5" t="e">
        <f t="shared" si="18"/>
        <v>#REF!</v>
      </c>
      <c r="G77" s="69" t="e">
        <f>初期入力欄!#REF!</f>
        <v>#REF!</v>
      </c>
      <c r="H77" s="5" t="e">
        <f t="shared" si="19"/>
        <v>#REF!</v>
      </c>
      <c r="I77" s="69" t="e">
        <f>初期入力欄!#REF!</f>
        <v>#REF!</v>
      </c>
      <c r="J77" s="5" t="e">
        <f t="shared" si="20"/>
        <v>#REF!</v>
      </c>
      <c r="K77" s="69" t="e">
        <f>初期入力欄!#REF!</f>
        <v>#REF!</v>
      </c>
      <c r="L77" s="5" t="e">
        <f t="shared" si="21"/>
        <v>#REF!</v>
      </c>
      <c r="M77" s="5" t="e">
        <f t="shared" si="22"/>
        <v>#REF!</v>
      </c>
      <c r="O77" s="5" t="e">
        <f>初期入力欄!#REF!</f>
        <v>#REF!</v>
      </c>
      <c r="Q77" s="5">
        <f>'④-2 個人負担　保険料'!Z77</f>
        <v>0</v>
      </c>
      <c r="R77" s="5" t="e">
        <f t="shared" si="23"/>
        <v>#REF!</v>
      </c>
      <c r="S77" s="5" t="e">
        <f t="shared" si="24"/>
        <v>#REF!</v>
      </c>
      <c r="U77" s="5">
        <f t="shared" si="15"/>
        <v>0</v>
      </c>
      <c r="V77" s="5">
        <f t="shared" si="16"/>
        <v>0</v>
      </c>
      <c r="X77" s="5" t="e">
        <f t="shared" si="25"/>
        <v>#REF!</v>
      </c>
      <c r="Z77" s="5" t="e">
        <f t="shared" si="26"/>
        <v>#REF!</v>
      </c>
      <c r="AA77" s="5" t="e">
        <f t="shared" si="27"/>
        <v>#REF!</v>
      </c>
      <c r="AC77" s="88" t="e">
        <f>#REF!</f>
        <v>#REF!</v>
      </c>
      <c r="AD77" s="86" t="e">
        <f>#REF!</f>
        <v>#REF!</v>
      </c>
    </row>
    <row r="78" spans="1:30" x14ac:dyDescent="0.2">
      <c r="A78" s="23">
        <f>'④-2 個人負担　保険料'!A78</f>
        <v>75</v>
      </c>
      <c r="B78" s="5" t="e">
        <f>'④-2 個人負担　保険料'!B78</f>
        <v>#REF!</v>
      </c>
      <c r="C78" s="69" t="e">
        <f>初期入力欄!#REF!</f>
        <v>#REF!</v>
      </c>
      <c r="D78" s="5" t="e">
        <f t="shared" si="17"/>
        <v>#REF!</v>
      </c>
      <c r="E78" s="69" t="e">
        <f>初期入力欄!#REF!</f>
        <v>#REF!</v>
      </c>
      <c r="F78" s="5" t="e">
        <f t="shared" si="18"/>
        <v>#REF!</v>
      </c>
      <c r="G78" s="69" t="e">
        <f>初期入力欄!#REF!</f>
        <v>#REF!</v>
      </c>
      <c r="H78" s="5" t="e">
        <f t="shared" si="19"/>
        <v>#REF!</v>
      </c>
      <c r="I78" s="69" t="e">
        <f>初期入力欄!#REF!</f>
        <v>#REF!</v>
      </c>
      <c r="J78" s="5" t="e">
        <f t="shared" si="20"/>
        <v>#REF!</v>
      </c>
      <c r="K78" s="69" t="e">
        <f>初期入力欄!#REF!</f>
        <v>#REF!</v>
      </c>
      <c r="L78" s="5" t="e">
        <f t="shared" si="21"/>
        <v>#REF!</v>
      </c>
      <c r="M78" s="5" t="e">
        <f t="shared" si="22"/>
        <v>#REF!</v>
      </c>
      <c r="O78" s="5" t="e">
        <f>初期入力欄!#REF!</f>
        <v>#REF!</v>
      </c>
      <c r="Q78" s="5">
        <f>'④-2 個人負担　保険料'!Z78</f>
        <v>0</v>
      </c>
      <c r="R78" s="5" t="e">
        <f t="shared" si="23"/>
        <v>#REF!</v>
      </c>
      <c r="S78" s="5" t="e">
        <f t="shared" si="24"/>
        <v>#REF!</v>
      </c>
      <c r="U78" s="5">
        <f t="shared" si="15"/>
        <v>0</v>
      </c>
      <c r="V78" s="5">
        <f t="shared" si="16"/>
        <v>0</v>
      </c>
      <c r="X78" s="5" t="e">
        <f t="shared" si="25"/>
        <v>#REF!</v>
      </c>
      <c r="Z78" s="5" t="e">
        <f t="shared" si="26"/>
        <v>#REF!</v>
      </c>
      <c r="AA78" s="5" t="e">
        <f t="shared" si="27"/>
        <v>#REF!</v>
      </c>
      <c r="AC78" s="88" t="e">
        <f>#REF!</f>
        <v>#REF!</v>
      </c>
      <c r="AD78" s="86" t="e">
        <f>#REF!</f>
        <v>#REF!</v>
      </c>
    </row>
    <row r="79" spans="1:30" x14ac:dyDescent="0.2">
      <c r="A79" s="23">
        <f>'④-2 個人負担　保険料'!A79</f>
        <v>76</v>
      </c>
      <c r="B79" s="5" t="e">
        <f>'④-2 個人負担　保険料'!B79</f>
        <v>#REF!</v>
      </c>
      <c r="C79" s="69" t="e">
        <f>初期入力欄!#REF!</f>
        <v>#REF!</v>
      </c>
      <c r="D79" s="5" t="e">
        <f t="shared" si="17"/>
        <v>#REF!</v>
      </c>
      <c r="E79" s="69" t="e">
        <f>初期入力欄!#REF!</f>
        <v>#REF!</v>
      </c>
      <c r="F79" s="5" t="e">
        <f t="shared" si="18"/>
        <v>#REF!</v>
      </c>
      <c r="G79" s="69" t="e">
        <f>初期入力欄!#REF!</f>
        <v>#REF!</v>
      </c>
      <c r="H79" s="5" t="e">
        <f t="shared" si="19"/>
        <v>#REF!</v>
      </c>
      <c r="I79" s="69" t="e">
        <f>初期入力欄!#REF!</f>
        <v>#REF!</v>
      </c>
      <c r="J79" s="5" t="e">
        <f t="shared" si="20"/>
        <v>#REF!</v>
      </c>
      <c r="K79" s="69" t="e">
        <f>初期入力欄!#REF!</f>
        <v>#REF!</v>
      </c>
      <c r="L79" s="5" t="e">
        <f t="shared" si="21"/>
        <v>#REF!</v>
      </c>
      <c r="M79" s="5" t="e">
        <f t="shared" si="22"/>
        <v>#REF!</v>
      </c>
      <c r="O79" s="5" t="e">
        <f>初期入力欄!#REF!</f>
        <v>#REF!</v>
      </c>
      <c r="Q79" s="5">
        <f>'④-2 個人負担　保険料'!Z79</f>
        <v>0</v>
      </c>
      <c r="R79" s="5" t="e">
        <f t="shared" si="23"/>
        <v>#REF!</v>
      </c>
      <c r="S79" s="5" t="e">
        <f t="shared" si="24"/>
        <v>#REF!</v>
      </c>
      <c r="U79" s="5">
        <f t="shared" si="15"/>
        <v>0</v>
      </c>
      <c r="V79" s="5">
        <f t="shared" si="16"/>
        <v>0</v>
      </c>
      <c r="X79" s="5" t="e">
        <f t="shared" si="25"/>
        <v>#REF!</v>
      </c>
      <c r="Z79" s="5" t="e">
        <f t="shared" si="26"/>
        <v>#REF!</v>
      </c>
      <c r="AA79" s="5" t="e">
        <f t="shared" si="27"/>
        <v>#REF!</v>
      </c>
      <c r="AC79" s="88" t="e">
        <f>#REF!</f>
        <v>#REF!</v>
      </c>
      <c r="AD79" s="86" t="e">
        <f>#REF!</f>
        <v>#REF!</v>
      </c>
    </row>
    <row r="80" spans="1:30" x14ac:dyDescent="0.2">
      <c r="A80" s="23">
        <f>'④-2 個人負担　保険料'!A80</f>
        <v>77</v>
      </c>
      <c r="B80" s="5" t="e">
        <f>'④-2 個人負担　保険料'!B80</f>
        <v>#REF!</v>
      </c>
      <c r="C80" s="69" t="e">
        <f>初期入力欄!#REF!</f>
        <v>#REF!</v>
      </c>
      <c r="D80" s="5" t="e">
        <f t="shared" si="17"/>
        <v>#REF!</v>
      </c>
      <c r="E80" s="69" t="e">
        <f>初期入力欄!#REF!</f>
        <v>#REF!</v>
      </c>
      <c r="F80" s="5" t="e">
        <f t="shared" si="18"/>
        <v>#REF!</v>
      </c>
      <c r="G80" s="69" t="e">
        <f>初期入力欄!#REF!</f>
        <v>#REF!</v>
      </c>
      <c r="H80" s="5" t="e">
        <f t="shared" si="19"/>
        <v>#REF!</v>
      </c>
      <c r="I80" s="69" t="e">
        <f>初期入力欄!#REF!</f>
        <v>#REF!</v>
      </c>
      <c r="J80" s="5" t="e">
        <f t="shared" si="20"/>
        <v>#REF!</v>
      </c>
      <c r="K80" s="69" t="e">
        <f>初期入力欄!#REF!</f>
        <v>#REF!</v>
      </c>
      <c r="L80" s="5" t="e">
        <f t="shared" si="21"/>
        <v>#REF!</v>
      </c>
      <c r="M80" s="5" t="e">
        <f t="shared" si="22"/>
        <v>#REF!</v>
      </c>
      <c r="O80" s="5" t="e">
        <f>初期入力欄!#REF!</f>
        <v>#REF!</v>
      </c>
      <c r="Q80" s="5">
        <f>'④-2 個人負担　保険料'!Z80</f>
        <v>0</v>
      </c>
      <c r="R80" s="5" t="e">
        <f t="shared" si="23"/>
        <v>#REF!</v>
      </c>
      <c r="S80" s="5" t="e">
        <f t="shared" si="24"/>
        <v>#REF!</v>
      </c>
      <c r="U80" s="5">
        <f t="shared" si="15"/>
        <v>0</v>
      </c>
      <c r="V80" s="5">
        <f t="shared" si="16"/>
        <v>0</v>
      </c>
      <c r="X80" s="5" t="e">
        <f t="shared" si="25"/>
        <v>#REF!</v>
      </c>
      <c r="Z80" s="5" t="e">
        <f t="shared" si="26"/>
        <v>#REF!</v>
      </c>
      <c r="AA80" s="5" t="e">
        <f t="shared" si="27"/>
        <v>#REF!</v>
      </c>
      <c r="AC80" s="88" t="e">
        <f>#REF!</f>
        <v>#REF!</v>
      </c>
      <c r="AD80" s="86" t="e">
        <f>#REF!</f>
        <v>#REF!</v>
      </c>
    </row>
    <row r="81" spans="1:30" x14ac:dyDescent="0.2">
      <c r="A81" s="23">
        <f>'④-2 個人負担　保険料'!A81</f>
        <v>78</v>
      </c>
      <c r="B81" s="5" t="e">
        <f>'④-2 個人負担　保険料'!B81</f>
        <v>#REF!</v>
      </c>
      <c r="C81" s="69" t="e">
        <f>初期入力欄!#REF!</f>
        <v>#REF!</v>
      </c>
      <c r="D81" s="5" t="e">
        <f t="shared" si="17"/>
        <v>#REF!</v>
      </c>
      <c r="E81" s="69" t="e">
        <f>初期入力欄!#REF!</f>
        <v>#REF!</v>
      </c>
      <c r="F81" s="5" t="e">
        <f t="shared" si="18"/>
        <v>#REF!</v>
      </c>
      <c r="G81" s="69" t="e">
        <f>初期入力欄!#REF!</f>
        <v>#REF!</v>
      </c>
      <c r="H81" s="5" t="e">
        <f t="shared" si="19"/>
        <v>#REF!</v>
      </c>
      <c r="I81" s="69" t="e">
        <f>初期入力欄!#REF!</f>
        <v>#REF!</v>
      </c>
      <c r="J81" s="5" t="e">
        <f t="shared" si="20"/>
        <v>#REF!</v>
      </c>
      <c r="K81" s="69" t="e">
        <f>初期入力欄!#REF!</f>
        <v>#REF!</v>
      </c>
      <c r="L81" s="5" t="e">
        <f t="shared" si="21"/>
        <v>#REF!</v>
      </c>
      <c r="M81" s="5" t="e">
        <f t="shared" si="22"/>
        <v>#REF!</v>
      </c>
      <c r="O81" s="5" t="e">
        <f>初期入力欄!#REF!</f>
        <v>#REF!</v>
      </c>
      <c r="Q81" s="5">
        <f>'④-2 個人負担　保険料'!Z81</f>
        <v>0</v>
      </c>
      <c r="R81" s="5" t="e">
        <f t="shared" si="23"/>
        <v>#REF!</v>
      </c>
      <c r="S81" s="5" t="e">
        <f t="shared" si="24"/>
        <v>#REF!</v>
      </c>
      <c r="U81" s="5">
        <f t="shared" si="15"/>
        <v>0</v>
      </c>
      <c r="V81" s="5">
        <f t="shared" si="16"/>
        <v>0</v>
      </c>
      <c r="X81" s="5" t="e">
        <f t="shared" si="25"/>
        <v>#REF!</v>
      </c>
      <c r="Z81" s="5" t="e">
        <f t="shared" si="26"/>
        <v>#REF!</v>
      </c>
      <c r="AA81" s="5" t="e">
        <f t="shared" si="27"/>
        <v>#REF!</v>
      </c>
      <c r="AC81" s="88" t="e">
        <f>#REF!</f>
        <v>#REF!</v>
      </c>
      <c r="AD81" s="86" t="e">
        <f>#REF!</f>
        <v>#REF!</v>
      </c>
    </row>
    <row r="82" spans="1:30" x14ac:dyDescent="0.2">
      <c r="A82" s="23">
        <f>'④-2 個人負担　保険料'!A82</f>
        <v>79</v>
      </c>
      <c r="B82" s="5" t="e">
        <f>'④-2 個人負担　保険料'!B82</f>
        <v>#REF!</v>
      </c>
      <c r="C82" s="69" t="e">
        <f>初期入力欄!#REF!</f>
        <v>#REF!</v>
      </c>
      <c r="D82" s="5" t="e">
        <f t="shared" si="17"/>
        <v>#REF!</v>
      </c>
      <c r="E82" s="69" t="e">
        <f>初期入力欄!#REF!</f>
        <v>#REF!</v>
      </c>
      <c r="F82" s="5" t="e">
        <f t="shared" si="18"/>
        <v>#REF!</v>
      </c>
      <c r="G82" s="69" t="e">
        <f>初期入力欄!#REF!</f>
        <v>#REF!</v>
      </c>
      <c r="H82" s="5" t="e">
        <f t="shared" si="19"/>
        <v>#REF!</v>
      </c>
      <c r="I82" s="69" t="e">
        <f>初期入力欄!#REF!</f>
        <v>#REF!</v>
      </c>
      <c r="J82" s="5" t="e">
        <f t="shared" si="20"/>
        <v>#REF!</v>
      </c>
      <c r="K82" s="69" t="e">
        <f>初期入力欄!#REF!</f>
        <v>#REF!</v>
      </c>
      <c r="L82" s="5" t="e">
        <f t="shared" si="21"/>
        <v>#REF!</v>
      </c>
      <c r="M82" s="5" t="e">
        <f t="shared" si="22"/>
        <v>#REF!</v>
      </c>
      <c r="O82" s="5" t="e">
        <f>初期入力欄!#REF!</f>
        <v>#REF!</v>
      </c>
      <c r="Q82" s="5">
        <f>'④-2 個人負担　保険料'!Z82</f>
        <v>0</v>
      </c>
      <c r="R82" s="5" t="e">
        <f t="shared" si="23"/>
        <v>#REF!</v>
      </c>
      <c r="S82" s="5" t="e">
        <f t="shared" si="24"/>
        <v>#REF!</v>
      </c>
      <c r="U82" s="5">
        <f t="shared" si="15"/>
        <v>0</v>
      </c>
      <c r="V82" s="5">
        <f t="shared" si="16"/>
        <v>0</v>
      </c>
      <c r="X82" s="5" t="e">
        <f t="shared" si="25"/>
        <v>#REF!</v>
      </c>
      <c r="Z82" s="5" t="e">
        <f t="shared" si="26"/>
        <v>#REF!</v>
      </c>
      <c r="AA82" s="5" t="e">
        <f t="shared" si="27"/>
        <v>#REF!</v>
      </c>
      <c r="AC82" s="88" t="e">
        <f>#REF!</f>
        <v>#REF!</v>
      </c>
      <c r="AD82" s="86" t="e">
        <f>#REF!</f>
        <v>#REF!</v>
      </c>
    </row>
    <row r="83" spans="1:30" x14ac:dyDescent="0.2">
      <c r="A83" s="23">
        <f>'④-2 個人負担　保険料'!A83</f>
        <v>80</v>
      </c>
      <c r="B83" s="5" t="e">
        <f>'④-2 個人負担　保険料'!B83</f>
        <v>#REF!</v>
      </c>
      <c r="C83" s="69" t="e">
        <f>初期入力欄!#REF!</f>
        <v>#REF!</v>
      </c>
      <c r="D83" s="5" t="e">
        <f t="shared" si="17"/>
        <v>#REF!</v>
      </c>
      <c r="E83" s="69" t="e">
        <f>初期入力欄!#REF!</f>
        <v>#REF!</v>
      </c>
      <c r="F83" s="5" t="e">
        <f t="shared" si="18"/>
        <v>#REF!</v>
      </c>
      <c r="G83" s="69" t="e">
        <f>初期入力欄!#REF!</f>
        <v>#REF!</v>
      </c>
      <c r="H83" s="5" t="e">
        <f t="shared" si="19"/>
        <v>#REF!</v>
      </c>
      <c r="I83" s="69" t="e">
        <f>初期入力欄!#REF!</f>
        <v>#REF!</v>
      </c>
      <c r="J83" s="5" t="e">
        <f t="shared" si="20"/>
        <v>#REF!</v>
      </c>
      <c r="K83" s="69" t="e">
        <f>初期入力欄!#REF!</f>
        <v>#REF!</v>
      </c>
      <c r="L83" s="5" t="e">
        <f t="shared" si="21"/>
        <v>#REF!</v>
      </c>
      <c r="M83" s="5" t="e">
        <f t="shared" si="22"/>
        <v>#REF!</v>
      </c>
      <c r="O83" s="5" t="e">
        <f>初期入力欄!#REF!</f>
        <v>#REF!</v>
      </c>
      <c r="Q83" s="5">
        <f>'④-2 個人負担　保険料'!Z83</f>
        <v>0</v>
      </c>
      <c r="R83" s="5" t="e">
        <f t="shared" si="23"/>
        <v>#REF!</v>
      </c>
      <c r="S83" s="5" t="e">
        <f t="shared" si="24"/>
        <v>#REF!</v>
      </c>
      <c r="U83" s="5">
        <f t="shared" si="15"/>
        <v>0</v>
      </c>
      <c r="V83" s="5">
        <f t="shared" si="16"/>
        <v>0</v>
      </c>
      <c r="X83" s="5" t="e">
        <f t="shared" si="25"/>
        <v>#REF!</v>
      </c>
      <c r="Z83" s="5" t="e">
        <f t="shared" si="26"/>
        <v>#REF!</v>
      </c>
      <c r="AA83" s="5" t="e">
        <f t="shared" si="27"/>
        <v>#REF!</v>
      </c>
      <c r="AC83" s="88" t="e">
        <f>#REF!</f>
        <v>#REF!</v>
      </c>
      <c r="AD83" s="86" t="e">
        <f>#REF!</f>
        <v>#REF!</v>
      </c>
    </row>
    <row r="84" spans="1:30" x14ac:dyDescent="0.2">
      <c r="A84" s="23">
        <f>'④-2 個人負担　保険料'!A84</f>
        <v>81</v>
      </c>
      <c r="B84" s="5" t="e">
        <f>'④-2 個人負担　保険料'!B84</f>
        <v>#REF!</v>
      </c>
      <c r="C84" s="69" t="e">
        <f>初期入力欄!#REF!</f>
        <v>#REF!</v>
      </c>
      <c r="D84" s="5" t="e">
        <f t="shared" si="17"/>
        <v>#REF!</v>
      </c>
      <c r="E84" s="69" t="e">
        <f>初期入力欄!#REF!</f>
        <v>#REF!</v>
      </c>
      <c r="F84" s="5" t="e">
        <f t="shared" si="18"/>
        <v>#REF!</v>
      </c>
      <c r="G84" s="69" t="e">
        <f>初期入力欄!#REF!</f>
        <v>#REF!</v>
      </c>
      <c r="H84" s="5" t="e">
        <f t="shared" si="19"/>
        <v>#REF!</v>
      </c>
      <c r="I84" s="69" t="e">
        <f>初期入力欄!#REF!</f>
        <v>#REF!</v>
      </c>
      <c r="J84" s="5" t="e">
        <f t="shared" si="20"/>
        <v>#REF!</v>
      </c>
      <c r="K84" s="69" t="e">
        <f>初期入力欄!#REF!</f>
        <v>#REF!</v>
      </c>
      <c r="L84" s="5" t="e">
        <f t="shared" si="21"/>
        <v>#REF!</v>
      </c>
      <c r="M84" s="5" t="e">
        <f t="shared" si="22"/>
        <v>#REF!</v>
      </c>
      <c r="O84" s="5" t="e">
        <f>初期入力欄!#REF!</f>
        <v>#REF!</v>
      </c>
      <c r="Q84" s="5">
        <f>'④-2 個人負担　保険料'!Z84</f>
        <v>0</v>
      </c>
      <c r="R84" s="5" t="e">
        <f t="shared" si="23"/>
        <v>#REF!</v>
      </c>
      <c r="S84" s="5" t="e">
        <f t="shared" si="24"/>
        <v>#REF!</v>
      </c>
      <c r="U84" s="5">
        <f t="shared" si="15"/>
        <v>0</v>
      </c>
      <c r="V84" s="5">
        <f t="shared" si="16"/>
        <v>0</v>
      </c>
      <c r="X84" s="5" t="e">
        <f t="shared" si="25"/>
        <v>#REF!</v>
      </c>
      <c r="Z84" s="5" t="e">
        <f t="shared" si="26"/>
        <v>#REF!</v>
      </c>
      <c r="AA84" s="5" t="e">
        <f t="shared" si="27"/>
        <v>#REF!</v>
      </c>
      <c r="AC84" s="88" t="e">
        <f>#REF!</f>
        <v>#REF!</v>
      </c>
      <c r="AD84" s="86" t="e">
        <f>#REF!</f>
        <v>#REF!</v>
      </c>
    </row>
    <row r="85" spans="1:30" x14ac:dyDescent="0.2">
      <c r="A85" s="23">
        <f>'④-2 個人負担　保険料'!A85</f>
        <v>82</v>
      </c>
      <c r="B85" s="5" t="e">
        <f>'④-2 個人負担　保険料'!B85</f>
        <v>#REF!</v>
      </c>
      <c r="C85" s="69" t="e">
        <f>初期入力欄!#REF!</f>
        <v>#REF!</v>
      </c>
      <c r="D85" s="5" t="e">
        <f t="shared" si="17"/>
        <v>#REF!</v>
      </c>
      <c r="E85" s="69" t="e">
        <f>初期入力欄!#REF!</f>
        <v>#REF!</v>
      </c>
      <c r="F85" s="5" t="e">
        <f t="shared" si="18"/>
        <v>#REF!</v>
      </c>
      <c r="G85" s="69" t="e">
        <f>初期入力欄!#REF!</f>
        <v>#REF!</v>
      </c>
      <c r="H85" s="5" t="e">
        <f t="shared" si="19"/>
        <v>#REF!</v>
      </c>
      <c r="I85" s="69" t="e">
        <f>初期入力欄!#REF!</f>
        <v>#REF!</v>
      </c>
      <c r="J85" s="5" t="e">
        <f t="shared" si="20"/>
        <v>#REF!</v>
      </c>
      <c r="K85" s="69" t="e">
        <f>初期入力欄!#REF!</f>
        <v>#REF!</v>
      </c>
      <c r="L85" s="5" t="e">
        <f t="shared" si="21"/>
        <v>#REF!</v>
      </c>
      <c r="M85" s="5" t="e">
        <f t="shared" si="22"/>
        <v>#REF!</v>
      </c>
      <c r="O85" s="5" t="e">
        <f>初期入力欄!#REF!</f>
        <v>#REF!</v>
      </c>
      <c r="Q85" s="5">
        <f>'④-2 個人負担　保険料'!Z85</f>
        <v>0</v>
      </c>
      <c r="R85" s="5" t="e">
        <f t="shared" si="23"/>
        <v>#REF!</v>
      </c>
      <c r="S85" s="5" t="e">
        <f t="shared" si="24"/>
        <v>#REF!</v>
      </c>
      <c r="U85" s="5">
        <f t="shared" si="15"/>
        <v>0</v>
      </c>
      <c r="V85" s="5">
        <f t="shared" si="16"/>
        <v>0</v>
      </c>
      <c r="X85" s="5" t="e">
        <f t="shared" si="25"/>
        <v>#REF!</v>
      </c>
      <c r="Z85" s="5" t="e">
        <f t="shared" si="26"/>
        <v>#REF!</v>
      </c>
      <c r="AA85" s="5" t="e">
        <f t="shared" si="27"/>
        <v>#REF!</v>
      </c>
      <c r="AC85" s="88" t="e">
        <f>#REF!</f>
        <v>#REF!</v>
      </c>
      <c r="AD85" s="86" t="e">
        <f>#REF!</f>
        <v>#REF!</v>
      </c>
    </row>
    <row r="86" spans="1:30" x14ac:dyDescent="0.2">
      <c r="A86" s="23">
        <f>'④-2 個人負担　保険料'!A86</f>
        <v>83</v>
      </c>
      <c r="B86" s="5" t="e">
        <f>'④-2 個人負担　保険料'!B86</f>
        <v>#REF!</v>
      </c>
      <c r="C86" s="69" t="e">
        <f>初期入力欄!#REF!</f>
        <v>#REF!</v>
      </c>
      <c r="D86" s="5" t="e">
        <f t="shared" si="17"/>
        <v>#REF!</v>
      </c>
      <c r="E86" s="69" t="e">
        <f>初期入力欄!#REF!</f>
        <v>#REF!</v>
      </c>
      <c r="F86" s="5" t="e">
        <f t="shared" si="18"/>
        <v>#REF!</v>
      </c>
      <c r="G86" s="69" t="e">
        <f>初期入力欄!#REF!</f>
        <v>#REF!</v>
      </c>
      <c r="H86" s="5" t="e">
        <f t="shared" si="19"/>
        <v>#REF!</v>
      </c>
      <c r="I86" s="69" t="e">
        <f>初期入力欄!#REF!</f>
        <v>#REF!</v>
      </c>
      <c r="J86" s="5" t="e">
        <f t="shared" si="20"/>
        <v>#REF!</v>
      </c>
      <c r="K86" s="69" t="e">
        <f>初期入力欄!#REF!</f>
        <v>#REF!</v>
      </c>
      <c r="L86" s="5" t="e">
        <f t="shared" si="21"/>
        <v>#REF!</v>
      </c>
      <c r="M86" s="5" t="e">
        <f t="shared" si="22"/>
        <v>#REF!</v>
      </c>
      <c r="O86" s="5" t="e">
        <f>初期入力欄!#REF!</f>
        <v>#REF!</v>
      </c>
      <c r="Q86" s="5">
        <f>'④-2 個人負担　保険料'!Z86</f>
        <v>0</v>
      </c>
      <c r="R86" s="5" t="e">
        <f t="shared" si="23"/>
        <v>#REF!</v>
      </c>
      <c r="S86" s="5" t="e">
        <f t="shared" si="24"/>
        <v>#REF!</v>
      </c>
      <c r="U86" s="5">
        <f t="shared" si="15"/>
        <v>0</v>
      </c>
      <c r="V86" s="5">
        <f t="shared" si="16"/>
        <v>0</v>
      </c>
      <c r="X86" s="5" t="e">
        <f t="shared" si="25"/>
        <v>#REF!</v>
      </c>
      <c r="Z86" s="5" t="e">
        <f t="shared" si="26"/>
        <v>#REF!</v>
      </c>
      <c r="AA86" s="5" t="e">
        <f t="shared" si="27"/>
        <v>#REF!</v>
      </c>
      <c r="AC86" s="88" t="e">
        <f>#REF!</f>
        <v>#REF!</v>
      </c>
      <c r="AD86" s="86" t="e">
        <f>#REF!</f>
        <v>#REF!</v>
      </c>
    </row>
    <row r="87" spans="1:30" x14ac:dyDescent="0.2">
      <c r="A87" s="23">
        <f>'④-2 個人負担　保険料'!A87</f>
        <v>84</v>
      </c>
      <c r="B87" s="5" t="e">
        <f>'④-2 個人負担　保険料'!B87</f>
        <v>#REF!</v>
      </c>
      <c r="C87" s="69" t="e">
        <f>初期入力欄!#REF!</f>
        <v>#REF!</v>
      </c>
      <c r="D87" s="5" t="e">
        <f t="shared" si="17"/>
        <v>#REF!</v>
      </c>
      <c r="E87" s="69" t="e">
        <f>初期入力欄!#REF!</f>
        <v>#REF!</v>
      </c>
      <c r="F87" s="5" t="e">
        <f t="shared" si="18"/>
        <v>#REF!</v>
      </c>
      <c r="G87" s="69" t="e">
        <f>初期入力欄!#REF!</f>
        <v>#REF!</v>
      </c>
      <c r="H87" s="5" t="e">
        <f t="shared" si="19"/>
        <v>#REF!</v>
      </c>
      <c r="I87" s="69" t="e">
        <f>初期入力欄!#REF!</f>
        <v>#REF!</v>
      </c>
      <c r="J87" s="5" t="e">
        <f t="shared" si="20"/>
        <v>#REF!</v>
      </c>
      <c r="K87" s="69" t="e">
        <f>初期入力欄!#REF!</f>
        <v>#REF!</v>
      </c>
      <c r="L87" s="5" t="e">
        <f t="shared" si="21"/>
        <v>#REF!</v>
      </c>
      <c r="M87" s="5" t="e">
        <f t="shared" si="22"/>
        <v>#REF!</v>
      </c>
      <c r="O87" s="5" t="e">
        <f>初期入力欄!#REF!</f>
        <v>#REF!</v>
      </c>
      <c r="Q87" s="5">
        <f>'④-2 個人負担　保険料'!Z87</f>
        <v>0</v>
      </c>
      <c r="R87" s="5" t="e">
        <f t="shared" si="23"/>
        <v>#REF!</v>
      </c>
      <c r="S87" s="5" t="e">
        <f t="shared" si="24"/>
        <v>#REF!</v>
      </c>
      <c r="U87" s="5">
        <f t="shared" si="15"/>
        <v>0</v>
      </c>
      <c r="V87" s="5">
        <f t="shared" si="16"/>
        <v>0</v>
      </c>
      <c r="X87" s="5" t="e">
        <f t="shared" si="25"/>
        <v>#REF!</v>
      </c>
      <c r="Z87" s="5" t="e">
        <f t="shared" si="26"/>
        <v>#REF!</v>
      </c>
      <c r="AA87" s="5" t="e">
        <f t="shared" si="27"/>
        <v>#REF!</v>
      </c>
      <c r="AC87" s="88" t="e">
        <f>#REF!</f>
        <v>#REF!</v>
      </c>
      <c r="AD87" s="86" t="e">
        <f>#REF!</f>
        <v>#REF!</v>
      </c>
    </row>
    <row r="88" spans="1:30" x14ac:dyDescent="0.2">
      <c r="A88" s="23">
        <f>'④-2 個人負担　保険料'!A88</f>
        <v>85</v>
      </c>
      <c r="B88" s="5" t="e">
        <f>'④-2 個人負担　保険料'!B88</f>
        <v>#REF!</v>
      </c>
      <c r="C88" s="69" t="e">
        <f>初期入力欄!#REF!</f>
        <v>#REF!</v>
      </c>
      <c r="D88" s="5" t="e">
        <f t="shared" si="17"/>
        <v>#REF!</v>
      </c>
      <c r="E88" s="69" t="e">
        <f>初期入力欄!#REF!</f>
        <v>#REF!</v>
      </c>
      <c r="F88" s="5" t="e">
        <f t="shared" si="18"/>
        <v>#REF!</v>
      </c>
      <c r="G88" s="69" t="e">
        <f>初期入力欄!#REF!</f>
        <v>#REF!</v>
      </c>
      <c r="H88" s="5" t="e">
        <f t="shared" si="19"/>
        <v>#REF!</v>
      </c>
      <c r="I88" s="69" t="e">
        <f>初期入力欄!#REF!</f>
        <v>#REF!</v>
      </c>
      <c r="J88" s="5" t="e">
        <f t="shared" si="20"/>
        <v>#REF!</v>
      </c>
      <c r="K88" s="69" t="e">
        <f>初期入力欄!#REF!</f>
        <v>#REF!</v>
      </c>
      <c r="L88" s="5" t="e">
        <f t="shared" si="21"/>
        <v>#REF!</v>
      </c>
      <c r="M88" s="5" t="e">
        <f t="shared" si="22"/>
        <v>#REF!</v>
      </c>
      <c r="O88" s="5" t="e">
        <f>初期入力欄!#REF!</f>
        <v>#REF!</v>
      </c>
      <c r="Q88" s="5">
        <f>'④-2 個人負担　保険料'!Z88</f>
        <v>0</v>
      </c>
      <c r="R88" s="5" t="e">
        <f t="shared" si="23"/>
        <v>#REF!</v>
      </c>
      <c r="S88" s="5" t="e">
        <f t="shared" si="24"/>
        <v>#REF!</v>
      </c>
      <c r="U88" s="5">
        <f t="shared" si="15"/>
        <v>0</v>
      </c>
      <c r="V88" s="5">
        <f t="shared" si="16"/>
        <v>0</v>
      </c>
      <c r="X88" s="5" t="e">
        <f t="shared" si="25"/>
        <v>#REF!</v>
      </c>
      <c r="Z88" s="5" t="e">
        <f t="shared" si="26"/>
        <v>#REF!</v>
      </c>
      <c r="AA88" s="5" t="e">
        <f t="shared" si="27"/>
        <v>#REF!</v>
      </c>
      <c r="AC88" s="88" t="e">
        <f>#REF!</f>
        <v>#REF!</v>
      </c>
      <c r="AD88" s="86" t="e">
        <f>#REF!</f>
        <v>#REF!</v>
      </c>
    </row>
    <row r="89" spans="1:30" x14ac:dyDescent="0.2">
      <c r="A89" s="23">
        <f>'④-2 個人負担　保険料'!A89</f>
        <v>86</v>
      </c>
      <c r="B89" s="5" t="e">
        <f>'④-2 個人負担　保険料'!B89</f>
        <v>#REF!</v>
      </c>
      <c r="C89" s="69" t="e">
        <f>初期入力欄!#REF!</f>
        <v>#REF!</v>
      </c>
      <c r="D89" s="5" t="e">
        <f t="shared" si="17"/>
        <v>#REF!</v>
      </c>
      <c r="E89" s="69" t="e">
        <f>初期入力欄!#REF!</f>
        <v>#REF!</v>
      </c>
      <c r="F89" s="5" t="e">
        <f t="shared" si="18"/>
        <v>#REF!</v>
      </c>
      <c r="G89" s="69" t="e">
        <f>初期入力欄!#REF!</f>
        <v>#REF!</v>
      </c>
      <c r="H89" s="5" t="e">
        <f t="shared" si="19"/>
        <v>#REF!</v>
      </c>
      <c r="I89" s="69" t="e">
        <f>初期入力欄!#REF!</f>
        <v>#REF!</v>
      </c>
      <c r="J89" s="5" t="e">
        <f t="shared" si="20"/>
        <v>#REF!</v>
      </c>
      <c r="K89" s="69" t="e">
        <f>初期入力欄!#REF!</f>
        <v>#REF!</v>
      </c>
      <c r="L89" s="5" t="e">
        <f t="shared" si="21"/>
        <v>#REF!</v>
      </c>
      <c r="M89" s="5" t="e">
        <f t="shared" si="22"/>
        <v>#REF!</v>
      </c>
      <c r="O89" s="5" t="e">
        <f>初期入力欄!#REF!</f>
        <v>#REF!</v>
      </c>
      <c r="Q89" s="5">
        <f>'④-2 個人負担　保険料'!Z89</f>
        <v>0</v>
      </c>
      <c r="R89" s="5" t="e">
        <f t="shared" si="23"/>
        <v>#REF!</v>
      </c>
      <c r="S89" s="5" t="e">
        <f t="shared" si="24"/>
        <v>#REF!</v>
      </c>
      <c r="U89" s="5">
        <f t="shared" si="15"/>
        <v>0</v>
      </c>
      <c r="V89" s="5">
        <f t="shared" si="16"/>
        <v>0</v>
      </c>
      <c r="X89" s="5" t="e">
        <f t="shared" si="25"/>
        <v>#REF!</v>
      </c>
      <c r="Z89" s="5" t="e">
        <f t="shared" si="26"/>
        <v>#REF!</v>
      </c>
      <c r="AA89" s="5" t="e">
        <f t="shared" si="27"/>
        <v>#REF!</v>
      </c>
      <c r="AC89" s="88" t="e">
        <f>#REF!</f>
        <v>#REF!</v>
      </c>
      <c r="AD89" s="86" t="e">
        <f>#REF!</f>
        <v>#REF!</v>
      </c>
    </row>
    <row r="90" spans="1:30" x14ac:dyDescent="0.2">
      <c r="A90" s="23">
        <f>'④-2 個人負担　保険料'!A90</f>
        <v>87</v>
      </c>
      <c r="B90" s="5" t="e">
        <f>'④-2 個人負担　保険料'!B90</f>
        <v>#REF!</v>
      </c>
      <c r="C90" s="69" t="e">
        <f>初期入力欄!#REF!</f>
        <v>#REF!</v>
      </c>
      <c r="D90" s="5" t="e">
        <f t="shared" si="17"/>
        <v>#REF!</v>
      </c>
      <c r="E90" s="69" t="e">
        <f>初期入力欄!#REF!</f>
        <v>#REF!</v>
      </c>
      <c r="F90" s="5" t="e">
        <f t="shared" si="18"/>
        <v>#REF!</v>
      </c>
      <c r="G90" s="69" t="e">
        <f>初期入力欄!#REF!</f>
        <v>#REF!</v>
      </c>
      <c r="H90" s="5" t="e">
        <f t="shared" si="19"/>
        <v>#REF!</v>
      </c>
      <c r="I90" s="69" t="e">
        <f>初期入力欄!#REF!</f>
        <v>#REF!</v>
      </c>
      <c r="J90" s="5" t="e">
        <f t="shared" si="20"/>
        <v>#REF!</v>
      </c>
      <c r="K90" s="69" t="e">
        <f>初期入力欄!#REF!</f>
        <v>#REF!</v>
      </c>
      <c r="L90" s="5" t="e">
        <f t="shared" si="21"/>
        <v>#REF!</v>
      </c>
      <c r="M90" s="5" t="e">
        <f t="shared" si="22"/>
        <v>#REF!</v>
      </c>
      <c r="O90" s="5" t="e">
        <f>初期入力欄!#REF!</f>
        <v>#REF!</v>
      </c>
      <c r="Q90" s="5">
        <f>'④-2 個人負担　保険料'!Z90</f>
        <v>0</v>
      </c>
      <c r="R90" s="5" t="e">
        <f t="shared" si="23"/>
        <v>#REF!</v>
      </c>
      <c r="S90" s="5" t="e">
        <f t="shared" si="24"/>
        <v>#REF!</v>
      </c>
      <c r="U90" s="5">
        <f t="shared" si="15"/>
        <v>0</v>
      </c>
      <c r="V90" s="5">
        <f t="shared" si="16"/>
        <v>0</v>
      </c>
      <c r="X90" s="5" t="e">
        <f t="shared" si="25"/>
        <v>#REF!</v>
      </c>
      <c r="Z90" s="5" t="e">
        <f t="shared" si="26"/>
        <v>#REF!</v>
      </c>
      <c r="AA90" s="5" t="e">
        <f t="shared" si="27"/>
        <v>#REF!</v>
      </c>
      <c r="AC90" s="88" t="e">
        <f>#REF!</f>
        <v>#REF!</v>
      </c>
      <c r="AD90" s="86" t="e">
        <f>#REF!</f>
        <v>#REF!</v>
      </c>
    </row>
    <row r="91" spans="1:30" x14ac:dyDescent="0.2">
      <c r="A91" s="23">
        <f>'④-2 個人負担　保険料'!A91</f>
        <v>88</v>
      </c>
      <c r="B91" s="5" t="e">
        <f>'④-2 個人負担　保険料'!B91</f>
        <v>#REF!</v>
      </c>
      <c r="C91" s="69" t="e">
        <f>初期入力欄!#REF!</f>
        <v>#REF!</v>
      </c>
      <c r="D91" s="5" t="e">
        <f t="shared" si="17"/>
        <v>#REF!</v>
      </c>
      <c r="E91" s="69" t="e">
        <f>初期入力欄!#REF!</f>
        <v>#REF!</v>
      </c>
      <c r="F91" s="5" t="e">
        <f t="shared" si="18"/>
        <v>#REF!</v>
      </c>
      <c r="G91" s="69" t="e">
        <f>初期入力欄!#REF!</f>
        <v>#REF!</v>
      </c>
      <c r="H91" s="5" t="e">
        <f t="shared" si="19"/>
        <v>#REF!</v>
      </c>
      <c r="I91" s="69" t="e">
        <f>初期入力欄!#REF!</f>
        <v>#REF!</v>
      </c>
      <c r="J91" s="5" t="e">
        <f t="shared" si="20"/>
        <v>#REF!</v>
      </c>
      <c r="K91" s="69" t="e">
        <f>初期入力欄!#REF!</f>
        <v>#REF!</v>
      </c>
      <c r="L91" s="5" t="e">
        <f t="shared" si="21"/>
        <v>#REF!</v>
      </c>
      <c r="M91" s="5" t="e">
        <f t="shared" si="22"/>
        <v>#REF!</v>
      </c>
      <c r="O91" s="5" t="e">
        <f>初期入力欄!#REF!</f>
        <v>#REF!</v>
      </c>
      <c r="Q91" s="5">
        <f>'④-2 個人負担　保険料'!Z91</f>
        <v>0</v>
      </c>
      <c r="R91" s="5" t="e">
        <f t="shared" si="23"/>
        <v>#REF!</v>
      </c>
      <c r="S91" s="5" t="e">
        <f t="shared" si="24"/>
        <v>#REF!</v>
      </c>
      <c r="U91" s="5">
        <f t="shared" si="15"/>
        <v>0</v>
      </c>
      <c r="V91" s="5">
        <f t="shared" si="16"/>
        <v>0</v>
      </c>
      <c r="X91" s="5" t="e">
        <f t="shared" si="25"/>
        <v>#REF!</v>
      </c>
      <c r="Z91" s="5" t="e">
        <f t="shared" si="26"/>
        <v>#REF!</v>
      </c>
      <c r="AA91" s="5" t="e">
        <f t="shared" si="27"/>
        <v>#REF!</v>
      </c>
      <c r="AC91" s="88" t="e">
        <f>#REF!</f>
        <v>#REF!</v>
      </c>
      <c r="AD91" s="86" t="e">
        <f>#REF!</f>
        <v>#REF!</v>
      </c>
    </row>
    <row r="92" spans="1:30" x14ac:dyDescent="0.2">
      <c r="A92" s="23">
        <f>'④-2 個人負担　保険料'!A92</f>
        <v>89</v>
      </c>
      <c r="B92" s="5" t="e">
        <f>'④-2 個人負担　保険料'!B92</f>
        <v>#REF!</v>
      </c>
      <c r="C92" s="69" t="e">
        <f>初期入力欄!#REF!</f>
        <v>#REF!</v>
      </c>
      <c r="D92" s="5" t="e">
        <f t="shared" si="17"/>
        <v>#REF!</v>
      </c>
      <c r="E92" s="69" t="e">
        <f>初期入力欄!#REF!</f>
        <v>#REF!</v>
      </c>
      <c r="F92" s="5" t="e">
        <f t="shared" si="18"/>
        <v>#REF!</v>
      </c>
      <c r="G92" s="69" t="e">
        <f>初期入力欄!#REF!</f>
        <v>#REF!</v>
      </c>
      <c r="H92" s="5" t="e">
        <f t="shared" si="19"/>
        <v>#REF!</v>
      </c>
      <c r="I92" s="69" t="e">
        <f>初期入力欄!#REF!</f>
        <v>#REF!</v>
      </c>
      <c r="J92" s="5" t="e">
        <f t="shared" si="20"/>
        <v>#REF!</v>
      </c>
      <c r="K92" s="69" t="e">
        <f>初期入力欄!#REF!</f>
        <v>#REF!</v>
      </c>
      <c r="L92" s="5" t="e">
        <f t="shared" si="21"/>
        <v>#REF!</v>
      </c>
      <c r="M92" s="5" t="e">
        <f t="shared" si="22"/>
        <v>#REF!</v>
      </c>
      <c r="O92" s="5" t="e">
        <f>初期入力欄!#REF!</f>
        <v>#REF!</v>
      </c>
      <c r="Q92" s="5">
        <f>'④-2 個人負担　保険料'!Z92</f>
        <v>0</v>
      </c>
      <c r="R92" s="5" t="e">
        <f t="shared" si="23"/>
        <v>#REF!</v>
      </c>
      <c r="S92" s="5" t="e">
        <f t="shared" si="24"/>
        <v>#REF!</v>
      </c>
      <c r="U92" s="5">
        <f t="shared" si="15"/>
        <v>0</v>
      </c>
      <c r="V92" s="5">
        <f t="shared" si="16"/>
        <v>0</v>
      </c>
      <c r="X92" s="5" t="e">
        <f t="shared" si="25"/>
        <v>#REF!</v>
      </c>
      <c r="Z92" s="5" t="e">
        <f t="shared" si="26"/>
        <v>#REF!</v>
      </c>
      <c r="AA92" s="5" t="e">
        <f t="shared" si="27"/>
        <v>#REF!</v>
      </c>
      <c r="AC92" s="88" t="e">
        <f>#REF!</f>
        <v>#REF!</v>
      </c>
      <c r="AD92" s="86" t="e">
        <f>#REF!</f>
        <v>#REF!</v>
      </c>
    </row>
    <row r="93" spans="1:30" x14ac:dyDescent="0.2">
      <c r="A93" s="23">
        <f>'④-2 個人負担　保険料'!A93</f>
        <v>90</v>
      </c>
      <c r="B93" s="5" t="e">
        <f>'④-2 個人負担　保険料'!B93</f>
        <v>#REF!</v>
      </c>
      <c r="C93" s="69" t="e">
        <f>初期入力欄!#REF!</f>
        <v>#REF!</v>
      </c>
      <c r="D93" s="5" t="e">
        <f t="shared" si="17"/>
        <v>#REF!</v>
      </c>
      <c r="E93" s="69" t="e">
        <f>初期入力欄!#REF!</f>
        <v>#REF!</v>
      </c>
      <c r="F93" s="5" t="e">
        <f t="shared" si="18"/>
        <v>#REF!</v>
      </c>
      <c r="G93" s="69" t="e">
        <f>初期入力欄!#REF!</f>
        <v>#REF!</v>
      </c>
      <c r="H93" s="5" t="e">
        <f t="shared" si="19"/>
        <v>#REF!</v>
      </c>
      <c r="I93" s="69" t="e">
        <f>初期入力欄!#REF!</f>
        <v>#REF!</v>
      </c>
      <c r="J93" s="5" t="e">
        <f t="shared" si="20"/>
        <v>#REF!</v>
      </c>
      <c r="K93" s="69" t="e">
        <f>初期入力欄!#REF!</f>
        <v>#REF!</v>
      </c>
      <c r="L93" s="5" t="e">
        <f t="shared" si="21"/>
        <v>#REF!</v>
      </c>
      <c r="M93" s="5" t="e">
        <f t="shared" si="22"/>
        <v>#REF!</v>
      </c>
      <c r="O93" s="5" t="e">
        <f>初期入力欄!#REF!</f>
        <v>#REF!</v>
      </c>
      <c r="Q93" s="5">
        <f>'④-2 個人負担　保険料'!Z93</f>
        <v>0</v>
      </c>
      <c r="R93" s="5" t="e">
        <f t="shared" si="23"/>
        <v>#REF!</v>
      </c>
      <c r="S93" s="5" t="e">
        <f t="shared" si="24"/>
        <v>#REF!</v>
      </c>
      <c r="U93" s="5">
        <f t="shared" si="15"/>
        <v>0</v>
      </c>
      <c r="V93" s="5">
        <f t="shared" si="16"/>
        <v>0</v>
      </c>
      <c r="X93" s="5" t="e">
        <f t="shared" si="25"/>
        <v>#REF!</v>
      </c>
      <c r="Z93" s="5" t="e">
        <f t="shared" si="26"/>
        <v>#REF!</v>
      </c>
      <c r="AA93" s="5" t="e">
        <f t="shared" si="27"/>
        <v>#REF!</v>
      </c>
      <c r="AC93" s="88" t="e">
        <f>#REF!</f>
        <v>#REF!</v>
      </c>
      <c r="AD93" s="86" t="e">
        <f>#REF!</f>
        <v>#REF!</v>
      </c>
    </row>
    <row r="94" spans="1:30" x14ac:dyDescent="0.2">
      <c r="A94" s="23">
        <f>'④-2 個人負担　保険料'!A94</f>
        <v>91</v>
      </c>
      <c r="B94" s="5" t="e">
        <f>'④-2 個人負担　保険料'!B94</f>
        <v>#REF!</v>
      </c>
      <c r="C94" s="69" t="e">
        <f>初期入力欄!#REF!</f>
        <v>#REF!</v>
      </c>
      <c r="D94" s="5" t="e">
        <f t="shared" si="17"/>
        <v>#REF!</v>
      </c>
      <c r="E94" s="69" t="e">
        <f>初期入力欄!#REF!</f>
        <v>#REF!</v>
      </c>
      <c r="F94" s="5" t="e">
        <f t="shared" si="18"/>
        <v>#REF!</v>
      </c>
      <c r="G94" s="69" t="e">
        <f>初期入力欄!#REF!</f>
        <v>#REF!</v>
      </c>
      <c r="H94" s="5" t="e">
        <f t="shared" si="19"/>
        <v>#REF!</v>
      </c>
      <c r="I94" s="69" t="e">
        <f>初期入力欄!#REF!</f>
        <v>#REF!</v>
      </c>
      <c r="J94" s="5" t="e">
        <f t="shared" si="20"/>
        <v>#REF!</v>
      </c>
      <c r="K94" s="69" t="e">
        <f>初期入力欄!#REF!</f>
        <v>#REF!</v>
      </c>
      <c r="L94" s="5" t="e">
        <f t="shared" si="21"/>
        <v>#REF!</v>
      </c>
      <c r="M94" s="5" t="e">
        <f t="shared" si="22"/>
        <v>#REF!</v>
      </c>
      <c r="O94" s="5" t="e">
        <f>初期入力欄!#REF!</f>
        <v>#REF!</v>
      </c>
      <c r="Q94" s="5">
        <f>'④-2 個人負担　保険料'!Z94</f>
        <v>0</v>
      </c>
      <c r="R94" s="5" t="e">
        <f t="shared" si="23"/>
        <v>#REF!</v>
      </c>
      <c r="S94" s="5" t="e">
        <f t="shared" si="24"/>
        <v>#REF!</v>
      </c>
      <c r="U94" s="5">
        <f t="shared" si="15"/>
        <v>0</v>
      </c>
      <c r="V94" s="5">
        <f t="shared" si="16"/>
        <v>0</v>
      </c>
      <c r="X94" s="5" t="e">
        <f t="shared" si="25"/>
        <v>#REF!</v>
      </c>
      <c r="Z94" s="5" t="e">
        <f t="shared" si="26"/>
        <v>#REF!</v>
      </c>
      <c r="AA94" s="5" t="e">
        <f t="shared" si="27"/>
        <v>#REF!</v>
      </c>
      <c r="AC94" s="88" t="e">
        <f>#REF!</f>
        <v>#REF!</v>
      </c>
      <c r="AD94" s="86" t="e">
        <f>#REF!</f>
        <v>#REF!</v>
      </c>
    </row>
    <row r="95" spans="1:30" x14ac:dyDescent="0.2">
      <c r="A95" s="23">
        <f>'④-2 個人負担　保険料'!A95</f>
        <v>92</v>
      </c>
      <c r="B95" s="5" t="e">
        <f>'④-2 個人負担　保険料'!B95</f>
        <v>#REF!</v>
      </c>
      <c r="C95" s="69" t="e">
        <f>初期入力欄!#REF!</f>
        <v>#REF!</v>
      </c>
      <c r="D95" s="5" t="e">
        <f t="shared" si="17"/>
        <v>#REF!</v>
      </c>
      <c r="E95" s="69" t="e">
        <f>初期入力欄!#REF!</f>
        <v>#REF!</v>
      </c>
      <c r="F95" s="5" t="e">
        <f t="shared" si="18"/>
        <v>#REF!</v>
      </c>
      <c r="G95" s="69" t="e">
        <f>初期入力欄!#REF!</f>
        <v>#REF!</v>
      </c>
      <c r="H95" s="5" t="e">
        <f t="shared" si="19"/>
        <v>#REF!</v>
      </c>
      <c r="I95" s="69" t="e">
        <f>初期入力欄!#REF!</f>
        <v>#REF!</v>
      </c>
      <c r="J95" s="5" t="e">
        <f t="shared" si="20"/>
        <v>#REF!</v>
      </c>
      <c r="K95" s="69" t="e">
        <f>初期入力欄!#REF!</f>
        <v>#REF!</v>
      </c>
      <c r="L95" s="5" t="e">
        <f t="shared" si="21"/>
        <v>#REF!</v>
      </c>
      <c r="M95" s="5" t="e">
        <f t="shared" si="22"/>
        <v>#REF!</v>
      </c>
      <c r="O95" s="5" t="e">
        <f>初期入力欄!#REF!</f>
        <v>#REF!</v>
      </c>
      <c r="Q95" s="5">
        <f>'④-2 個人負担　保険料'!Z95</f>
        <v>0</v>
      </c>
      <c r="R95" s="5" t="e">
        <f t="shared" si="23"/>
        <v>#REF!</v>
      </c>
      <c r="S95" s="5" t="e">
        <f t="shared" si="24"/>
        <v>#REF!</v>
      </c>
      <c r="U95" s="5">
        <f t="shared" si="15"/>
        <v>0</v>
      </c>
      <c r="V95" s="5">
        <f t="shared" si="16"/>
        <v>0</v>
      </c>
      <c r="X95" s="5" t="e">
        <f t="shared" si="25"/>
        <v>#REF!</v>
      </c>
      <c r="Z95" s="5" t="e">
        <f t="shared" si="26"/>
        <v>#REF!</v>
      </c>
      <c r="AA95" s="5" t="e">
        <f t="shared" si="27"/>
        <v>#REF!</v>
      </c>
      <c r="AC95" s="88" t="e">
        <f>#REF!</f>
        <v>#REF!</v>
      </c>
      <c r="AD95" s="86" t="e">
        <f>#REF!</f>
        <v>#REF!</v>
      </c>
    </row>
    <row r="96" spans="1:30" x14ac:dyDescent="0.2">
      <c r="A96" s="23">
        <f>'④-2 個人負担　保険料'!A96</f>
        <v>93</v>
      </c>
      <c r="B96" s="5" t="e">
        <f>'④-2 個人負担　保険料'!B96</f>
        <v>#REF!</v>
      </c>
      <c r="C96" s="69" t="e">
        <f>初期入力欄!#REF!</f>
        <v>#REF!</v>
      </c>
      <c r="D96" s="5" t="e">
        <f t="shared" si="17"/>
        <v>#REF!</v>
      </c>
      <c r="E96" s="69" t="e">
        <f>初期入力欄!#REF!</f>
        <v>#REF!</v>
      </c>
      <c r="F96" s="5" t="e">
        <f t="shared" si="18"/>
        <v>#REF!</v>
      </c>
      <c r="G96" s="69" t="e">
        <f>初期入力欄!#REF!</f>
        <v>#REF!</v>
      </c>
      <c r="H96" s="5" t="e">
        <f t="shared" si="19"/>
        <v>#REF!</v>
      </c>
      <c r="I96" s="69" t="e">
        <f>初期入力欄!#REF!</f>
        <v>#REF!</v>
      </c>
      <c r="J96" s="5" t="e">
        <f t="shared" si="20"/>
        <v>#REF!</v>
      </c>
      <c r="K96" s="69" t="e">
        <f>初期入力欄!#REF!</f>
        <v>#REF!</v>
      </c>
      <c r="L96" s="5" t="e">
        <f t="shared" si="21"/>
        <v>#REF!</v>
      </c>
      <c r="M96" s="5" t="e">
        <f t="shared" si="22"/>
        <v>#REF!</v>
      </c>
      <c r="O96" s="5" t="e">
        <f>初期入力欄!#REF!</f>
        <v>#REF!</v>
      </c>
      <c r="Q96" s="5">
        <f>'④-2 個人負担　保険料'!Z96</f>
        <v>0</v>
      </c>
      <c r="R96" s="5" t="e">
        <f t="shared" si="23"/>
        <v>#REF!</v>
      </c>
      <c r="S96" s="5" t="e">
        <f t="shared" si="24"/>
        <v>#REF!</v>
      </c>
      <c r="U96" s="5">
        <f t="shared" si="15"/>
        <v>0</v>
      </c>
      <c r="V96" s="5">
        <f t="shared" si="16"/>
        <v>0</v>
      </c>
      <c r="X96" s="5" t="e">
        <f t="shared" si="25"/>
        <v>#REF!</v>
      </c>
      <c r="Z96" s="5" t="e">
        <f t="shared" si="26"/>
        <v>#REF!</v>
      </c>
      <c r="AA96" s="5" t="e">
        <f t="shared" si="27"/>
        <v>#REF!</v>
      </c>
      <c r="AC96" s="88" t="e">
        <f>#REF!</f>
        <v>#REF!</v>
      </c>
      <c r="AD96" s="86" t="e">
        <f>#REF!</f>
        <v>#REF!</v>
      </c>
    </row>
    <row r="97" spans="1:30" x14ac:dyDescent="0.2">
      <c r="A97" s="23">
        <f>'④-2 個人負担　保険料'!A97</f>
        <v>94</v>
      </c>
      <c r="B97" s="5" t="e">
        <f>'④-2 個人負担　保険料'!B97</f>
        <v>#REF!</v>
      </c>
      <c r="C97" s="69" t="e">
        <f>初期入力欄!#REF!</f>
        <v>#REF!</v>
      </c>
      <c r="D97" s="5" t="e">
        <f t="shared" si="17"/>
        <v>#REF!</v>
      </c>
      <c r="E97" s="69" t="e">
        <f>初期入力欄!#REF!</f>
        <v>#REF!</v>
      </c>
      <c r="F97" s="5" t="e">
        <f t="shared" si="18"/>
        <v>#REF!</v>
      </c>
      <c r="G97" s="69" t="e">
        <f>初期入力欄!#REF!</f>
        <v>#REF!</v>
      </c>
      <c r="H97" s="5" t="e">
        <f t="shared" si="19"/>
        <v>#REF!</v>
      </c>
      <c r="I97" s="69" t="e">
        <f>初期入力欄!#REF!</f>
        <v>#REF!</v>
      </c>
      <c r="J97" s="5" t="e">
        <f t="shared" si="20"/>
        <v>#REF!</v>
      </c>
      <c r="K97" s="69" t="e">
        <f>初期入力欄!#REF!</f>
        <v>#REF!</v>
      </c>
      <c r="L97" s="5" t="e">
        <f t="shared" si="21"/>
        <v>#REF!</v>
      </c>
      <c r="M97" s="5" t="e">
        <f t="shared" si="22"/>
        <v>#REF!</v>
      </c>
      <c r="O97" s="5" t="e">
        <f>初期入力欄!#REF!</f>
        <v>#REF!</v>
      </c>
      <c r="Q97" s="5">
        <f>'④-2 個人負担　保険料'!Z97</f>
        <v>0</v>
      </c>
      <c r="R97" s="5" t="e">
        <f t="shared" si="23"/>
        <v>#REF!</v>
      </c>
      <c r="S97" s="5" t="e">
        <f t="shared" si="24"/>
        <v>#REF!</v>
      </c>
      <c r="U97" s="5">
        <f t="shared" si="15"/>
        <v>0</v>
      </c>
      <c r="V97" s="5">
        <f t="shared" si="16"/>
        <v>0</v>
      </c>
      <c r="X97" s="5" t="e">
        <f t="shared" si="25"/>
        <v>#REF!</v>
      </c>
      <c r="Z97" s="5" t="e">
        <f t="shared" si="26"/>
        <v>#REF!</v>
      </c>
      <c r="AA97" s="5" t="e">
        <f t="shared" si="27"/>
        <v>#REF!</v>
      </c>
      <c r="AC97" s="88" t="e">
        <f>#REF!</f>
        <v>#REF!</v>
      </c>
      <c r="AD97" s="86" t="e">
        <f>#REF!</f>
        <v>#REF!</v>
      </c>
    </row>
    <row r="98" spans="1:30" x14ac:dyDescent="0.2">
      <c r="A98" s="23">
        <f>'④-2 個人負担　保険料'!A98</f>
        <v>95</v>
      </c>
      <c r="B98" s="5" t="e">
        <f>'④-2 個人負担　保険料'!B98</f>
        <v>#REF!</v>
      </c>
      <c r="C98" s="69" t="e">
        <f>初期入力欄!#REF!</f>
        <v>#REF!</v>
      </c>
      <c r="D98" s="5" t="e">
        <f t="shared" si="17"/>
        <v>#REF!</v>
      </c>
      <c r="E98" s="69" t="e">
        <f>初期入力欄!#REF!</f>
        <v>#REF!</v>
      </c>
      <c r="F98" s="5" t="e">
        <f t="shared" si="18"/>
        <v>#REF!</v>
      </c>
      <c r="G98" s="69" t="e">
        <f>初期入力欄!#REF!</f>
        <v>#REF!</v>
      </c>
      <c r="H98" s="5" t="e">
        <f t="shared" si="19"/>
        <v>#REF!</v>
      </c>
      <c r="I98" s="69" t="e">
        <f>初期入力欄!#REF!</f>
        <v>#REF!</v>
      </c>
      <c r="J98" s="5" t="e">
        <f t="shared" si="20"/>
        <v>#REF!</v>
      </c>
      <c r="K98" s="69" t="e">
        <f>初期入力欄!#REF!</f>
        <v>#REF!</v>
      </c>
      <c r="L98" s="5" t="e">
        <f t="shared" si="21"/>
        <v>#REF!</v>
      </c>
      <c r="M98" s="5" t="e">
        <f t="shared" si="22"/>
        <v>#REF!</v>
      </c>
      <c r="O98" s="5" t="e">
        <f>初期入力欄!#REF!</f>
        <v>#REF!</v>
      </c>
      <c r="Q98" s="5">
        <f>'④-2 個人負担　保険料'!Z98</f>
        <v>0</v>
      </c>
      <c r="R98" s="5" t="e">
        <f t="shared" si="23"/>
        <v>#REF!</v>
      </c>
      <c r="S98" s="5" t="e">
        <f t="shared" si="24"/>
        <v>#REF!</v>
      </c>
      <c r="U98" s="5">
        <f t="shared" si="15"/>
        <v>0</v>
      </c>
      <c r="V98" s="5">
        <f t="shared" si="16"/>
        <v>0</v>
      </c>
      <c r="X98" s="5" t="e">
        <f t="shared" si="25"/>
        <v>#REF!</v>
      </c>
      <c r="Z98" s="5" t="e">
        <f t="shared" si="26"/>
        <v>#REF!</v>
      </c>
      <c r="AA98" s="5" t="e">
        <f t="shared" si="27"/>
        <v>#REF!</v>
      </c>
      <c r="AC98" s="88" t="e">
        <f>#REF!</f>
        <v>#REF!</v>
      </c>
      <c r="AD98" s="86" t="e">
        <f>#REF!</f>
        <v>#REF!</v>
      </c>
    </row>
    <row r="99" spans="1:30" x14ac:dyDescent="0.2">
      <c r="A99" s="23">
        <f>'④-2 個人負担　保険料'!A99</f>
        <v>96</v>
      </c>
      <c r="B99" s="5" t="e">
        <f>'④-2 個人負担　保険料'!B99</f>
        <v>#REF!</v>
      </c>
      <c r="C99" s="69" t="e">
        <f>初期入力欄!#REF!</f>
        <v>#REF!</v>
      </c>
      <c r="D99" s="5" t="e">
        <f t="shared" si="17"/>
        <v>#REF!</v>
      </c>
      <c r="E99" s="69" t="e">
        <f>初期入力欄!#REF!</f>
        <v>#REF!</v>
      </c>
      <c r="F99" s="5" t="e">
        <f t="shared" si="18"/>
        <v>#REF!</v>
      </c>
      <c r="G99" s="69" t="e">
        <f>初期入力欄!#REF!</f>
        <v>#REF!</v>
      </c>
      <c r="H99" s="5" t="e">
        <f t="shared" si="19"/>
        <v>#REF!</v>
      </c>
      <c r="I99" s="69" t="e">
        <f>初期入力欄!#REF!</f>
        <v>#REF!</v>
      </c>
      <c r="J99" s="5" t="e">
        <f t="shared" si="20"/>
        <v>#REF!</v>
      </c>
      <c r="K99" s="69" t="e">
        <f>初期入力欄!#REF!</f>
        <v>#REF!</v>
      </c>
      <c r="L99" s="5" t="e">
        <f t="shared" si="21"/>
        <v>#REF!</v>
      </c>
      <c r="M99" s="5" t="e">
        <f t="shared" si="22"/>
        <v>#REF!</v>
      </c>
      <c r="O99" s="5" t="e">
        <f>初期入力欄!#REF!</f>
        <v>#REF!</v>
      </c>
      <c r="Q99" s="5">
        <f>'④-2 個人負担　保険料'!Z99</f>
        <v>0</v>
      </c>
      <c r="R99" s="5" t="e">
        <f t="shared" si="23"/>
        <v>#REF!</v>
      </c>
      <c r="S99" s="5" t="e">
        <f t="shared" si="24"/>
        <v>#REF!</v>
      </c>
      <c r="U99" s="5">
        <f t="shared" si="15"/>
        <v>0</v>
      </c>
      <c r="V99" s="5">
        <f t="shared" si="16"/>
        <v>0</v>
      </c>
      <c r="X99" s="5" t="e">
        <f t="shared" si="25"/>
        <v>#REF!</v>
      </c>
      <c r="Z99" s="5" t="e">
        <f t="shared" si="26"/>
        <v>#REF!</v>
      </c>
      <c r="AA99" s="5" t="e">
        <f t="shared" si="27"/>
        <v>#REF!</v>
      </c>
      <c r="AC99" s="88" t="e">
        <f>#REF!</f>
        <v>#REF!</v>
      </c>
      <c r="AD99" s="86" t="e">
        <f>#REF!</f>
        <v>#REF!</v>
      </c>
    </row>
    <row r="100" spans="1:30" x14ac:dyDescent="0.2">
      <c r="A100" s="23">
        <f>'④-2 個人負担　保険料'!A100</f>
        <v>97</v>
      </c>
      <c r="B100" s="5" t="e">
        <f>'④-2 個人負担　保険料'!B100</f>
        <v>#REF!</v>
      </c>
      <c r="C100" s="69" t="e">
        <f>初期入力欄!#REF!</f>
        <v>#REF!</v>
      </c>
      <c r="D100" s="5" t="e">
        <f t="shared" si="17"/>
        <v>#REF!</v>
      </c>
      <c r="E100" s="69" t="e">
        <f>初期入力欄!#REF!</f>
        <v>#REF!</v>
      </c>
      <c r="F100" s="5" t="e">
        <f t="shared" si="18"/>
        <v>#REF!</v>
      </c>
      <c r="G100" s="69" t="e">
        <f>初期入力欄!#REF!</f>
        <v>#REF!</v>
      </c>
      <c r="H100" s="5" t="e">
        <f t="shared" si="19"/>
        <v>#REF!</v>
      </c>
      <c r="I100" s="69" t="e">
        <f>初期入力欄!#REF!</f>
        <v>#REF!</v>
      </c>
      <c r="J100" s="5" t="e">
        <f t="shared" si="20"/>
        <v>#REF!</v>
      </c>
      <c r="K100" s="69" t="e">
        <f>初期入力欄!#REF!</f>
        <v>#REF!</v>
      </c>
      <c r="L100" s="5" t="e">
        <f t="shared" si="21"/>
        <v>#REF!</v>
      </c>
      <c r="M100" s="5" t="e">
        <f t="shared" si="22"/>
        <v>#REF!</v>
      </c>
      <c r="O100" s="5" t="e">
        <f>初期入力欄!#REF!</f>
        <v>#REF!</v>
      </c>
      <c r="Q100" s="5">
        <f>'④-2 個人負担　保険料'!Z100</f>
        <v>0</v>
      </c>
      <c r="R100" s="5" t="e">
        <f t="shared" si="23"/>
        <v>#REF!</v>
      </c>
      <c r="S100" s="5" t="e">
        <f t="shared" si="24"/>
        <v>#REF!</v>
      </c>
      <c r="U100" s="5">
        <f t="shared" si="15"/>
        <v>0</v>
      </c>
      <c r="V100" s="5">
        <f t="shared" si="16"/>
        <v>0</v>
      </c>
      <c r="X100" s="5" t="e">
        <f t="shared" si="25"/>
        <v>#REF!</v>
      </c>
      <c r="Z100" s="5" t="e">
        <f t="shared" si="26"/>
        <v>#REF!</v>
      </c>
      <c r="AA100" s="5" t="e">
        <f t="shared" si="27"/>
        <v>#REF!</v>
      </c>
      <c r="AC100" s="88" t="e">
        <f>#REF!</f>
        <v>#REF!</v>
      </c>
      <c r="AD100" s="86" t="e">
        <f>#REF!</f>
        <v>#REF!</v>
      </c>
    </row>
    <row r="101" spans="1:30" x14ac:dyDescent="0.2">
      <c r="A101" s="23">
        <f>'④-2 個人負担　保険料'!A101</f>
        <v>98</v>
      </c>
      <c r="B101" s="5" t="e">
        <f>'④-2 個人負担　保険料'!B101</f>
        <v>#REF!</v>
      </c>
      <c r="C101" s="69" t="e">
        <f>初期入力欄!#REF!</f>
        <v>#REF!</v>
      </c>
      <c r="D101" s="5" t="e">
        <f t="shared" si="17"/>
        <v>#REF!</v>
      </c>
      <c r="E101" s="69" t="e">
        <f>初期入力欄!#REF!</f>
        <v>#REF!</v>
      </c>
      <c r="F101" s="5" t="e">
        <f t="shared" si="18"/>
        <v>#REF!</v>
      </c>
      <c r="G101" s="69" t="e">
        <f>初期入力欄!#REF!</f>
        <v>#REF!</v>
      </c>
      <c r="H101" s="5" t="e">
        <f t="shared" si="19"/>
        <v>#REF!</v>
      </c>
      <c r="I101" s="69" t="e">
        <f>初期入力欄!#REF!</f>
        <v>#REF!</v>
      </c>
      <c r="J101" s="5" t="e">
        <f t="shared" si="20"/>
        <v>#REF!</v>
      </c>
      <c r="K101" s="69" t="e">
        <f>初期入力欄!#REF!</f>
        <v>#REF!</v>
      </c>
      <c r="L101" s="5" t="e">
        <f t="shared" si="21"/>
        <v>#REF!</v>
      </c>
      <c r="M101" s="5" t="e">
        <f t="shared" si="22"/>
        <v>#REF!</v>
      </c>
      <c r="O101" s="5" t="e">
        <f>初期入力欄!#REF!</f>
        <v>#REF!</v>
      </c>
      <c r="Q101" s="5">
        <f>'④-2 個人負担　保険料'!Z101</f>
        <v>0</v>
      </c>
      <c r="R101" s="5" t="e">
        <f t="shared" si="23"/>
        <v>#REF!</v>
      </c>
      <c r="S101" s="5" t="e">
        <f t="shared" si="24"/>
        <v>#REF!</v>
      </c>
      <c r="U101" s="5">
        <f t="shared" si="15"/>
        <v>0</v>
      </c>
      <c r="V101" s="5">
        <f t="shared" si="16"/>
        <v>0</v>
      </c>
      <c r="X101" s="5" t="e">
        <f t="shared" si="25"/>
        <v>#REF!</v>
      </c>
      <c r="Z101" s="5" t="e">
        <f t="shared" si="26"/>
        <v>#REF!</v>
      </c>
      <c r="AA101" s="5" t="e">
        <f t="shared" si="27"/>
        <v>#REF!</v>
      </c>
      <c r="AC101" s="88" t="e">
        <f>#REF!</f>
        <v>#REF!</v>
      </c>
      <c r="AD101" s="86" t="e">
        <f>#REF!</f>
        <v>#REF!</v>
      </c>
    </row>
    <row r="102" spans="1:30" x14ac:dyDescent="0.2">
      <c r="A102" s="23">
        <f>'④-2 個人負担　保険料'!A102</f>
        <v>99</v>
      </c>
      <c r="B102" s="5" t="e">
        <f>'④-2 個人負担　保険料'!B102</f>
        <v>#REF!</v>
      </c>
      <c r="C102" s="69" t="e">
        <f>初期入力欄!#REF!</f>
        <v>#REF!</v>
      </c>
      <c r="D102" s="5" t="e">
        <f t="shared" si="17"/>
        <v>#REF!</v>
      </c>
      <c r="E102" s="69" t="e">
        <f>初期入力欄!#REF!</f>
        <v>#REF!</v>
      </c>
      <c r="F102" s="5" t="e">
        <f t="shared" si="18"/>
        <v>#REF!</v>
      </c>
      <c r="G102" s="69" t="e">
        <f>初期入力欄!#REF!</f>
        <v>#REF!</v>
      </c>
      <c r="H102" s="5" t="e">
        <f t="shared" si="19"/>
        <v>#REF!</v>
      </c>
      <c r="I102" s="69" t="e">
        <f>初期入力欄!#REF!</f>
        <v>#REF!</v>
      </c>
      <c r="J102" s="5" t="e">
        <f t="shared" si="20"/>
        <v>#REF!</v>
      </c>
      <c r="K102" s="69" t="e">
        <f>初期入力欄!#REF!</f>
        <v>#REF!</v>
      </c>
      <c r="L102" s="5" t="e">
        <f t="shared" si="21"/>
        <v>#REF!</v>
      </c>
      <c r="M102" s="5" t="e">
        <f t="shared" si="22"/>
        <v>#REF!</v>
      </c>
      <c r="O102" s="5" t="e">
        <f>初期入力欄!#REF!</f>
        <v>#REF!</v>
      </c>
      <c r="Q102" s="5">
        <f>'④-2 個人負担　保険料'!Z102</f>
        <v>0</v>
      </c>
      <c r="R102" s="5" t="e">
        <f t="shared" si="23"/>
        <v>#REF!</v>
      </c>
      <c r="S102" s="5" t="e">
        <f t="shared" si="24"/>
        <v>#REF!</v>
      </c>
      <c r="U102" s="5">
        <f t="shared" si="15"/>
        <v>0</v>
      </c>
      <c r="V102" s="5">
        <f t="shared" si="16"/>
        <v>0</v>
      </c>
      <c r="X102" s="5" t="e">
        <f t="shared" si="25"/>
        <v>#REF!</v>
      </c>
      <c r="Z102" s="5" t="e">
        <f t="shared" si="26"/>
        <v>#REF!</v>
      </c>
      <c r="AA102" s="5" t="e">
        <f t="shared" si="27"/>
        <v>#REF!</v>
      </c>
      <c r="AC102" s="88" t="e">
        <f>#REF!</f>
        <v>#REF!</v>
      </c>
      <c r="AD102" s="86" t="e">
        <f>#REF!</f>
        <v>#REF!</v>
      </c>
    </row>
    <row r="103" spans="1:30" x14ac:dyDescent="0.2">
      <c r="A103" s="23">
        <f>'④-2 個人負担　保険料'!A103</f>
        <v>100</v>
      </c>
      <c r="B103" s="5" t="e">
        <f>'④-2 個人負担　保険料'!B103</f>
        <v>#REF!</v>
      </c>
      <c r="C103" s="69" t="e">
        <f>初期入力欄!#REF!</f>
        <v>#REF!</v>
      </c>
      <c r="D103" s="5" t="e">
        <f t="shared" si="17"/>
        <v>#REF!</v>
      </c>
      <c r="E103" s="69" t="e">
        <f>初期入力欄!#REF!</f>
        <v>#REF!</v>
      </c>
      <c r="F103" s="5" t="e">
        <f t="shared" si="18"/>
        <v>#REF!</v>
      </c>
      <c r="G103" s="69" t="e">
        <f>初期入力欄!#REF!</f>
        <v>#REF!</v>
      </c>
      <c r="H103" s="5" t="e">
        <f t="shared" si="19"/>
        <v>#REF!</v>
      </c>
      <c r="I103" s="69" t="e">
        <f>初期入力欄!#REF!</f>
        <v>#REF!</v>
      </c>
      <c r="J103" s="5" t="e">
        <f t="shared" si="20"/>
        <v>#REF!</v>
      </c>
      <c r="K103" s="69" t="e">
        <f>初期入力欄!#REF!</f>
        <v>#REF!</v>
      </c>
      <c r="L103" s="5" t="e">
        <f t="shared" si="21"/>
        <v>#REF!</v>
      </c>
      <c r="M103" s="5" t="e">
        <f t="shared" si="22"/>
        <v>#REF!</v>
      </c>
      <c r="O103" s="5" t="e">
        <f>初期入力欄!#REF!</f>
        <v>#REF!</v>
      </c>
      <c r="Q103" s="5">
        <f>'④-2 個人負担　保険料'!Z103</f>
        <v>0</v>
      </c>
      <c r="R103" s="5" t="e">
        <f t="shared" si="23"/>
        <v>#REF!</v>
      </c>
      <c r="S103" s="5" t="e">
        <f t="shared" si="24"/>
        <v>#REF!</v>
      </c>
      <c r="U103" s="5">
        <f t="shared" si="15"/>
        <v>0</v>
      </c>
      <c r="V103" s="5">
        <f t="shared" si="16"/>
        <v>0</v>
      </c>
      <c r="X103" s="5" t="e">
        <f t="shared" si="25"/>
        <v>#REF!</v>
      </c>
      <c r="Z103" s="5" t="e">
        <f t="shared" si="26"/>
        <v>#REF!</v>
      </c>
      <c r="AA103" s="5" t="e">
        <f t="shared" si="27"/>
        <v>#REF!</v>
      </c>
      <c r="AC103" s="88" t="e">
        <f>#REF!</f>
        <v>#REF!</v>
      </c>
      <c r="AD103" s="86" t="e">
        <f>#REF!</f>
        <v>#REF!</v>
      </c>
    </row>
    <row r="104" spans="1:30" x14ac:dyDescent="0.2">
      <c r="A104" s="17"/>
      <c r="B104" s="8">
        <f>'④-2 個人負担　保険料'!B104</f>
        <v>0</v>
      </c>
      <c r="AC104" s="88" t="e">
        <f>#REF!</f>
        <v>#REF!</v>
      </c>
      <c r="AD104" s="86" t="e">
        <f>#REF!</f>
        <v>#REF!</v>
      </c>
    </row>
    <row r="105" spans="1:30" x14ac:dyDescent="0.2">
      <c r="AC105" s="88" t="e">
        <f>#REF!</f>
        <v>#REF!</v>
      </c>
      <c r="AD105" s="86" t="e">
        <f>#REF!</f>
        <v>#REF!</v>
      </c>
    </row>
  </sheetData>
  <sheetProtection password="CA7C" sheet="1"/>
  <mergeCells count="6">
    <mergeCell ref="Z2:AA2"/>
    <mergeCell ref="C3:D3"/>
    <mergeCell ref="E3:F3"/>
    <mergeCell ref="G3:H3"/>
    <mergeCell ref="I3:J3"/>
    <mergeCell ref="K3:L3"/>
  </mergeCells>
  <phoneticPr fontId="4"/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AR105"/>
  <sheetViews>
    <sheetView zoomScale="110" zoomScaleNormal="110" workbookViewId="0">
      <selection activeCell="N17" sqref="N17"/>
    </sheetView>
  </sheetViews>
  <sheetFormatPr defaultColWidth="8.77734375" defaultRowHeight="13.2" x14ac:dyDescent="0.2"/>
  <cols>
    <col min="1" max="1" width="7.109375" customWidth="1"/>
    <col min="2" max="2" width="21.109375" style="8" customWidth="1"/>
    <col min="3" max="3" width="8" style="68" customWidth="1"/>
    <col min="4" max="4" width="8" style="8" customWidth="1"/>
    <col min="5" max="5" width="8" style="68" customWidth="1"/>
    <col min="6" max="6" width="8" style="8" customWidth="1"/>
    <col min="7" max="7" width="8" style="68" customWidth="1"/>
    <col min="8" max="8" width="8" style="8" customWidth="1"/>
    <col min="9" max="9" width="8" style="68" customWidth="1"/>
    <col min="10" max="10" width="8" style="8" customWidth="1"/>
    <col min="11" max="11" width="8" style="68" customWidth="1"/>
    <col min="12" max="12" width="8" style="8" customWidth="1"/>
    <col min="13" max="13" width="11.109375" style="8" customWidth="1"/>
    <col min="14" max="14" width="16.77734375" style="8" customWidth="1"/>
    <col min="15" max="15" width="3.6640625" style="7" customWidth="1"/>
    <col min="16" max="18" width="13.33203125" style="8" customWidth="1"/>
    <col min="19" max="19" width="3.33203125" style="7" customWidth="1"/>
    <col min="20" max="21" width="6.44140625" style="8" customWidth="1"/>
    <col min="22" max="22" width="3.33203125" style="7" customWidth="1"/>
    <col min="23" max="23" width="16.109375" style="7" customWidth="1"/>
    <col min="24" max="24" width="2.77734375" style="7" customWidth="1"/>
    <col min="25" max="26" width="9" style="8"/>
    <col min="28" max="29" width="12.44140625" hidden="1" customWidth="1"/>
    <col min="30" max="30" width="1.6640625" customWidth="1"/>
    <col min="31" max="31" width="12.6640625" style="82" customWidth="1"/>
    <col min="32" max="33" width="0" style="82" hidden="1" customWidth="1"/>
    <col min="34" max="35" width="9" style="82"/>
    <col min="36" max="37" width="0" style="82" hidden="1" customWidth="1"/>
    <col min="38" max="39" width="9" style="82"/>
    <col min="40" max="40" width="2.109375" style="82" customWidth="1"/>
    <col min="41" max="42" width="0" style="82" hidden="1" customWidth="1"/>
    <col min="43" max="43" width="10" style="85" customWidth="1"/>
    <col min="44" max="44" width="9" style="89"/>
  </cols>
  <sheetData>
    <row r="2" spans="1:44" x14ac:dyDescent="0.2">
      <c r="C2" s="77" t="s">
        <v>90</v>
      </c>
      <c r="D2" s="72"/>
      <c r="E2" s="79"/>
      <c r="F2" s="72"/>
      <c r="G2" s="79"/>
      <c r="H2" s="72"/>
      <c r="I2" s="79"/>
      <c r="J2" s="72"/>
      <c r="K2" s="79"/>
      <c r="L2" s="72"/>
      <c r="M2" s="73"/>
      <c r="T2" s="8" t="s">
        <v>83</v>
      </c>
      <c r="Y2" s="640" t="s">
        <v>23</v>
      </c>
      <c r="Z2" s="640"/>
    </row>
    <row r="3" spans="1:44" ht="39.6" x14ac:dyDescent="0.2">
      <c r="C3" s="78" t="s">
        <v>91</v>
      </c>
      <c r="D3" s="74"/>
      <c r="E3" s="78" t="s">
        <v>92</v>
      </c>
      <c r="F3" s="74"/>
      <c r="G3" s="78" t="s">
        <v>93</v>
      </c>
      <c r="H3" s="74"/>
      <c r="I3" s="78" t="s">
        <v>94</v>
      </c>
      <c r="J3" s="74"/>
      <c r="K3" s="78" t="s">
        <v>95</v>
      </c>
      <c r="L3" s="75"/>
      <c r="M3" s="76" t="s">
        <v>96</v>
      </c>
      <c r="N3" s="8" t="s">
        <v>85</v>
      </c>
      <c r="P3" s="60" t="s">
        <v>86</v>
      </c>
      <c r="Q3" s="8" t="s">
        <v>87</v>
      </c>
      <c r="R3" s="60" t="s">
        <v>88</v>
      </c>
      <c r="T3" s="60" t="s">
        <v>76</v>
      </c>
      <c r="U3" s="60" t="s">
        <v>0</v>
      </c>
      <c r="W3" s="5" t="s">
        <v>97</v>
      </c>
      <c r="Y3" s="66" t="s">
        <v>76</v>
      </c>
      <c r="Z3" s="101" t="s">
        <v>0</v>
      </c>
    </row>
    <row r="4" spans="1:44" x14ac:dyDescent="0.2">
      <c r="A4" s="23">
        <f>'④-2 個人負担　保険料'!A4</f>
        <v>1</v>
      </c>
      <c r="B4" s="5" t="e">
        <f>'④-2 個人負担　保険料'!B4</f>
        <v>#REF!</v>
      </c>
      <c r="C4" s="69" t="e">
        <f>初期入力欄!#REF!</f>
        <v>#REF!</v>
      </c>
      <c r="D4" s="5" t="e">
        <f>SUMIF(AQ:AQ,C4,AR:AR)</f>
        <v>#REF!</v>
      </c>
      <c r="E4" s="69" t="e">
        <f>初期入力欄!#REF!</f>
        <v>#REF!</v>
      </c>
      <c r="F4" s="5" t="e">
        <f>SUMIF(AQ:AQ,E4,AR:AR)</f>
        <v>#REF!</v>
      </c>
      <c r="G4" s="69" t="e">
        <f>初期入力欄!#REF!</f>
        <v>#REF!</v>
      </c>
      <c r="H4" s="5" t="e">
        <f>SUMIF(AQ:AQ,G4,AR:AR)</f>
        <v>#REF!</v>
      </c>
      <c r="I4" s="69" t="e">
        <f>初期入力欄!#REF!</f>
        <v>#REF!</v>
      </c>
      <c r="J4" s="5" t="e">
        <f>SUMIF(AQ:AQ,I4,AR:AR)</f>
        <v>#REF!</v>
      </c>
      <c r="K4" s="69" t="e">
        <f>初期入力欄!#REF!</f>
        <v>#REF!</v>
      </c>
      <c r="L4" s="5" t="e">
        <f>SUMIF(AQ:AQ,K4,AR:AR)</f>
        <v>#REF!</v>
      </c>
      <c r="M4" s="5" t="e">
        <f>SUM(D4)+F4+H4+J4+L4</f>
        <v>#REF!</v>
      </c>
      <c r="N4" s="5" t="e">
        <f>初期入力欄!#REF!</f>
        <v>#REF!</v>
      </c>
      <c r="P4" s="5" t="e">
        <f>SUM('③-2 個人負担分'!S4)</f>
        <v>#REF!</v>
      </c>
      <c r="Q4" s="5" t="e">
        <f>SUM(M4)</f>
        <v>#REF!</v>
      </c>
      <c r="R4" s="5" t="e">
        <f>SUM(P4:Q4)</f>
        <v>#REF!</v>
      </c>
      <c r="T4" s="5">
        <f t="shared" ref="T4:T35" si="0">SUMIF(AE:AE,N4,AH:AH)</f>
        <v>0</v>
      </c>
      <c r="U4" s="5">
        <f t="shared" ref="U4:U35" si="1">SUMIF(AE:AE,N4,AI:AI)</f>
        <v>0</v>
      </c>
      <c r="W4" s="5" t="e">
        <f>SUM(R4)/42</f>
        <v>#REF!</v>
      </c>
      <c r="Y4" s="5" t="e">
        <f>SUM(T4)*W4</f>
        <v>#REF!</v>
      </c>
      <c r="Z4" s="5" t="e">
        <f>SUM(U4)*W4</f>
        <v>#REF!</v>
      </c>
      <c r="AB4" s="3" t="e">
        <f>(初期入力欄!#REF!)</f>
        <v>#REF!</v>
      </c>
      <c r="AC4" s="3" t="e">
        <f>(初期入力欄!#REF!)</f>
        <v>#REF!</v>
      </c>
      <c r="AF4" s="93" t="s">
        <v>13</v>
      </c>
      <c r="AG4" s="94"/>
      <c r="AH4" s="93" t="s">
        <v>10</v>
      </c>
      <c r="AI4" s="95"/>
      <c r="AJ4" s="93" t="s">
        <v>11</v>
      </c>
      <c r="AK4" s="95"/>
      <c r="AL4" s="93" t="s">
        <v>14</v>
      </c>
      <c r="AM4" s="95"/>
    </row>
    <row r="5" spans="1:44" ht="26.4" x14ac:dyDescent="0.2">
      <c r="A5" s="23">
        <f>'④-2 個人負担　保険料'!A5</f>
        <v>2</v>
      </c>
      <c r="B5" s="5" t="e">
        <f>'④-2 個人負担　保険料'!B5</f>
        <v>#REF!</v>
      </c>
      <c r="C5" s="69" t="e">
        <f>初期入力欄!#REF!</f>
        <v>#REF!</v>
      </c>
      <c r="D5" s="5" t="e">
        <f t="shared" ref="D5:D68" si="2">SUMIF(AQ:AQ,C5,AR:AR)</f>
        <v>#REF!</v>
      </c>
      <c r="E5" s="69" t="e">
        <f>初期入力欄!#REF!</f>
        <v>#REF!</v>
      </c>
      <c r="F5" s="5" t="e">
        <f t="shared" ref="F5:F68" si="3">SUMIF(AQ:AQ,E5,AR:AR)</f>
        <v>#REF!</v>
      </c>
      <c r="G5" s="69" t="e">
        <f>初期入力欄!#REF!</f>
        <v>#REF!</v>
      </c>
      <c r="H5" s="5" t="e">
        <f t="shared" ref="H5:H68" si="4">SUMIF(AQ:AQ,G5,AR:AR)</f>
        <v>#REF!</v>
      </c>
      <c r="I5" s="69" t="e">
        <f>初期入力欄!#REF!</f>
        <v>#REF!</v>
      </c>
      <c r="J5" s="5" t="e">
        <f t="shared" ref="J5:J68" si="5">SUMIF(AQ:AQ,I5,AR:AR)</f>
        <v>#REF!</v>
      </c>
      <c r="K5" s="69" t="e">
        <f>初期入力欄!#REF!</f>
        <v>#REF!</v>
      </c>
      <c r="L5" s="5" t="e">
        <f t="shared" ref="L5:L68" si="6">SUMIF(AQ:AQ,K5,AR:AR)</f>
        <v>#REF!</v>
      </c>
      <c r="M5" s="5" t="e">
        <f t="shared" ref="M5:M68" si="7">SUM(D5)+F5+H5+J5+L5</f>
        <v>#REF!</v>
      </c>
      <c r="N5" s="5" t="e">
        <f>初期入力欄!#REF!</f>
        <v>#REF!</v>
      </c>
      <c r="P5" s="5" t="e">
        <f>SUM('③-2 個人負担分'!S5)</f>
        <v>#REF!</v>
      </c>
      <c r="Q5" s="5" t="e">
        <f t="shared" ref="Q5:Q68" si="8">SUM(M5)</f>
        <v>#REF!</v>
      </c>
      <c r="R5" s="5" t="e">
        <f t="shared" ref="R5:R68" si="9">SUM(P5:Q5)</f>
        <v>#REF!</v>
      </c>
      <c r="T5" s="5">
        <f t="shared" si="0"/>
        <v>0</v>
      </c>
      <c r="U5" s="5">
        <f t="shared" si="1"/>
        <v>0</v>
      </c>
      <c r="W5" s="5" t="e">
        <f t="shared" ref="W5:W68" si="10">SUM(R5)/42</f>
        <v>#REF!</v>
      </c>
      <c r="Y5" s="5" t="e">
        <f t="shared" ref="Y5:Y68" si="11">SUM(T5)*W5</f>
        <v>#REF!</v>
      </c>
      <c r="Z5" s="5" t="e">
        <f t="shared" ref="Z5:Z68" si="12">SUM(U5)*W5</f>
        <v>#REF!</v>
      </c>
      <c r="AB5" s="3" t="e">
        <f>(初期入力欄!#REF!)</f>
        <v>#REF!</v>
      </c>
      <c r="AC5" s="3" t="e">
        <f>(初期入力欄!#REF!)</f>
        <v>#REF!</v>
      </c>
      <c r="AF5" s="96" t="s">
        <v>76</v>
      </c>
      <c r="AG5" s="84" t="s">
        <v>0</v>
      </c>
      <c r="AH5" s="97" t="s">
        <v>76</v>
      </c>
      <c r="AI5" s="97" t="s">
        <v>0</v>
      </c>
      <c r="AJ5" s="97" t="s">
        <v>76</v>
      </c>
      <c r="AK5" s="97" t="s">
        <v>0</v>
      </c>
      <c r="AL5" s="97" t="s">
        <v>76</v>
      </c>
      <c r="AM5" s="97" t="s">
        <v>0</v>
      </c>
      <c r="AR5" s="89" t="s">
        <v>98</v>
      </c>
    </row>
    <row r="6" spans="1:44" x14ac:dyDescent="0.2">
      <c r="A6" s="23">
        <f>'④-2 個人負担　保険料'!A6</f>
        <v>3</v>
      </c>
      <c r="B6" s="5" t="e">
        <f>'④-2 個人負担　保険料'!B6</f>
        <v>#REF!</v>
      </c>
      <c r="C6" s="69" t="e">
        <f>初期入力欄!#REF!</f>
        <v>#REF!</v>
      </c>
      <c r="D6" s="5" t="e">
        <f t="shared" si="2"/>
        <v>#REF!</v>
      </c>
      <c r="E6" s="69" t="e">
        <f>初期入力欄!#REF!</f>
        <v>#REF!</v>
      </c>
      <c r="F6" s="5" t="e">
        <f t="shared" si="3"/>
        <v>#REF!</v>
      </c>
      <c r="G6" s="69" t="e">
        <f>初期入力欄!#REF!</f>
        <v>#REF!</v>
      </c>
      <c r="H6" s="5" t="e">
        <f t="shared" si="4"/>
        <v>#REF!</v>
      </c>
      <c r="I6" s="69" t="e">
        <f>初期入力欄!#REF!</f>
        <v>#REF!</v>
      </c>
      <c r="J6" s="5" t="e">
        <f t="shared" si="5"/>
        <v>#REF!</v>
      </c>
      <c r="K6" s="69" t="e">
        <f>初期入力欄!#REF!</f>
        <v>#REF!</v>
      </c>
      <c r="L6" s="5" t="e">
        <f t="shared" si="6"/>
        <v>#REF!</v>
      </c>
      <c r="M6" s="5" t="e">
        <f t="shared" si="7"/>
        <v>#REF!</v>
      </c>
      <c r="N6" s="5" t="e">
        <f>初期入力欄!#REF!</f>
        <v>#REF!</v>
      </c>
      <c r="P6" s="5" t="e">
        <f>SUM('③-2 個人負担分'!S6)</f>
        <v>#REF!</v>
      </c>
      <c r="Q6" s="5" t="e">
        <f t="shared" si="8"/>
        <v>#REF!</v>
      </c>
      <c r="R6" s="5" t="e">
        <f t="shared" si="9"/>
        <v>#REF!</v>
      </c>
      <c r="T6" s="5">
        <f t="shared" si="0"/>
        <v>0</v>
      </c>
      <c r="U6" s="5">
        <f t="shared" si="1"/>
        <v>0</v>
      </c>
      <c r="W6" s="5" t="e">
        <f t="shared" si="10"/>
        <v>#REF!</v>
      </c>
      <c r="Y6" s="5" t="e">
        <f t="shared" si="11"/>
        <v>#REF!</v>
      </c>
      <c r="Z6" s="5" t="e">
        <f t="shared" si="12"/>
        <v>#REF!</v>
      </c>
      <c r="AB6" s="3" t="e">
        <f>SUM(初期入力欄!#REF!)</f>
        <v>#REF!</v>
      </c>
      <c r="AC6" s="3" t="e">
        <f>SUM(初期入力欄!#REF!)</f>
        <v>#REF!</v>
      </c>
      <c r="AE6" s="87" t="s">
        <v>15</v>
      </c>
      <c r="AF6" s="98"/>
      <c r="AG6" s="99">
        <v>1</v>
      </c>
      <c r="AH6" s="98">
        <v>1</v>
      </c>
      <c r="AI6" s="98">
        <v>1</v>
      </c>
      <c r="AJ6" s="98">
        <v>1</v>
      </c>
      <c r="AK6" s="98">
        <v>1</v>
      </c>
      <c r="AL6" s="98">
        <v>1</v>
      </c>
      <c r="AM6" s="98">
        <v>1</v>
      </c>
      <c r="AQ6" s="88" t="e">
        <f>#REF!</f>
        <v>#REF!</v>
      </c>
      <c r="AR6" s="92" t="e">
        <f>#REF!</f>
        <v>#REF!</v>
      </c>
    </row>
    <row r="7" spans="1:44" x14ac:dyDescent="0.2">
      <c r="A7" s="23">
        <f>'④-2 個人負担　保険料'!A7</f>
        <v>4</v>
      </c>
      <c r="B7" s="5" t="e">
        <f>'④-2 個人負担　保険料'!B7</f>
        <v>#REF!</v>
      </c>
      <c r="C7" s="69" t="e">
        <f>初期入力欄!#REF!</f>
        <v>#REF!</v>
      </c>
      <c r="D7" s="5" t="e">
        <f t="shared" si="2"/>
        <v>#REF!</v>
      </c>
      <c r="E7" s="69" t="e">
        <f>初期入力欄!#REF!</f>
        <v>#REF!</v>
      </c>
      <c r="F7" s="5" t="e">
        <f t="shared" si="3"/>
        <v>#REF!</v>
      </c>
      <c r="G7" s="69" t="e">
        <f>初期入力欄!#REF!</f>
        <v>#REF!</v>
      </c>
      <c r="H7" s="5" t="e">
        <f t="shared" si="4"/>
        <v>#REF!</v>
      </c>
      <c r="I7" s="69" t="e">
        <f>初期入力欄!#REF!</f>
        <v>#REF!</v>
      </c>
      <c r="J7" s="5" t="e">
        <f t="shared" si="5"/>
        <v>#REF!</v>
      </c>
      <c r="K7" s="69" t="e">
        <f>初期入力欄!#REF!</f>
        <v>#REF!</v>
      </c>
      <c r="L7" s="5" t="e">
        <f t="shared" si="6"/>
        <v>#REF!</v>
      </c>
      <c r="M7" s="5" t="e">
        <f t="shared" si="7"/>
        <v>#REF!</v>
      </c>
      <c r="N7" s="5" t="e">
        <f>初期入力欄!#REF!</f>
        <v>#REF!</v>
      </c>
      <c r="P7" s="5" t="e">
        <f>SUM('③-2 個人負担分'!S7)</f>
        <v>#REF!</v>
      </c>
      <c r="Q7" s="5" t="e">
        <f t="shared" si="8"/>
        <v>#REF!</v>
      </c>
      <c r="R7" s="5" t="e">
        <f t="shared" si="9"/>
        <v>#REF!</v>
      </c>
      <c r="T7" s="5">
        <f t="shared" si="0"/>
        <v>0</v>
      </c>
      <c r="U7" s="5">
        <f t="shared" si="1"/>
        <v>0</v>
      </c>
      <c r="W7" s="5" t="e">
        <f t="shared" si="10"/>
        <v>#REF!</v>
      </c>
      <c r="Y7" s="5" t="e">
        <f t="shared" si="11"/>
        <v>#REF!</v>
      </c>
      <c r="Z7" s="5" t="e">
        <f t="shared" si="12"/>
        <v>#REF!</v>
      </c>
      <c r="AB7" s="3">
        <v>3600</v>
      </c>
      <c r="AC7" s="3">
        <v>1000</v>
      </c>
      <c r="AE7" s="87" t="s">
        <v>77</v>
      </c>
      <c r="AF7" s="98"/>
      <c r="AG7" s="99"/>
      <c r="AH7" s="98">
        <v>2</v>
      </c>
      <c r="AI7" s="98"/>
      <c r="AJ7" s="98">
        <v>2</v>
      </c>
      <c r="AK7" s="98"/>
      <c r="AL7" s="98">
        <v>2</v>
      </c>
      <c r="AM7" s="98"/>
      <c r="AQ7" s="88" t="e">
        <f>#REF!</f>
        <v>#REF!</v>
      </c>
      <c r="AR7" s="92" t="e">
        <f>#REF!</f>
        <v>#REF!</v>
      </c>
    </row>
    <row r="8" spans="1:44" x14ac:dyDescent="0.2">
      <c r="A8" s="23">
        <f>'④-2 個人負担　保険料'!A8</f>
        <v>5</v>
      </c>
      <c r="B8" s="5" t="e">
        <f>'④-2 個人負担　保険料'!B8</f>
        <v>#REF!</v>
      </c>
      <c r="C8" s="69" t="e">
        <f>初期入力欄!#REF!</f>
        <v>#REF!</v>
      </c>
      <c r="D8" s="5" t="e">
        <f t="shared" si="2"/>
        <v>#REF!</v>
      </c>
      <c r="E8" s="69" t="e">
        <f>初期入力欄!#REF!</f>
        <v>#REF!</v>
      </c>
      <c r="F8" s="5" t="e">
        <f t="shared" si="3"/>
        <v>#REF!</v>
      </c>
      <c r="G8" s="69" t="e">
        <f>初期入力欄!#REF!</f>
        <v>#REF!</v>
      </c>
      <c r="H8" s="5" t="e">
        <f t="shared" si="4"/>
        <v>#REF!</v>
      </c>
      <c r="I8" s="69" t="e">
        <f>初期入力欄!#REF!</f>
        <v>#REF!</v>
      </c>
      <c r="J8" s="5" t="e">
        <f t="shared" si="5"/>
        <v>#REF!</v>
      </c>
      <c r="K8" s="69" t="e">
        <f>初期入力欄!#REF!</f>
        <v>#REF!</v>
      </c>
      <c r="L8" s="5" t="e">
        <f t="shared" si="6"/>
        <v>#REF!</v>
      </c>
      <c r="M8" s="5" t="e">
        <f t="shared" si="7"/>
        <v>#REF!</v>
      </c>
      <c r="N8" s="5" t="e">
        <f>初期入力欄!#REF!</f>
        <v>#REF!</v>
      </c>
      <c r="P8" s="5" t="e">
        <f>SUM('③-2 個人負担分'!S8)</f>
        <v>#REF!</v>
      </c>
      <c r="Q8" s="5" t="e">
        <f t="shared" si="8"/>
        <v>#REF!</v>
      </c>
      <c r="R8" s="5" t="e">
        <f t="shared" si="9"/>
        <v>#REF!</v>
      </c>
      <c r="T8" s="5">
        <f t="shared" si="0"/>
        <v>0</v>
      </c>
      <c r="U8" s="5">
        <f t="shared" si="1"/>
        <v>0</v>
      </c>
      <c r="W8" s="5" t="e">
        <f t="shared" si="10"/>
        <v>#REF!</v>
      </c>
      <c r="Y8" s="5" t="e">
        <f t="shared" si="11"/>
        <v>#REF!</v>
      </c>
      <c r="Z8" s="5" t="e">
        <f t="shared" si="12"/>
        <v>#REF!</v>
      </c>
      <c r="AB8" s="3">
        <v>3600</v>
      </c>
      <c r="AC8" s="3">
        <v>1000</v>
      </c>
      <c r="AE8" s="87" t="s">
        <v>78</v>
      </c>
      <c r="AF8" s="98">
        <v>1</v>
      </c>
      <c r="AG8" s="99">
        <v>1</v>
      </c>
      <c r="AH8" s="98">
        <v>1</v>
      </c>
      <c r="AI8" s="98">
        <v>1</v>
      </c>
      <c r="AJ8" s="98">
        <v>1</v>
      </c>
      <c r="AK8" s="98">
        <v>1</v>
      </c>
      <c r="AL8" s="98">
        <v>1</v>
      </c>
      <c r="AM8" s="98">
        <v>1</v>
      </c>
      <c r="AQ8" s="88" t="e">
        <f>#REF!</f>
        <v>#REF!</v>
      </c>
      <c r="AR8" s="92" t="e">
        <f>#REF!</f>
        <v>#REF!</v>
      </c>
    </row>
    <row r="9" spans="1:44" x14ac:dyDescent="0.2">
      <c r="A9" s="23">
        <f>'④-2 個人負担　保険料'!A9</f>
        <v>6</v>
      </c>
      <c r="B9" s="5" t="e">
        <f>'④-2 個人負担　保険料'!B9</f>
        <v>#REF!</v>
      </c>
      <c r="C9" s="69" t="e">
        <f>初期入力欄!#REF!</f>
        <v>#REF!</v>
      </c>
      <c r="D9" s="5" t="e">
        <f t="shared" si="2"/>
        <v>#REF!</v>
      </c>
      <c r="E9" s="69" t="e">
        <f>初期入力欄!#REF!</f>
        <v>#REF!</v>
      </c>
      <c r="F9" s="5" t="e">
        <f t="shared" si="3"/>
        <v>#REF!</v>
      </c>
      <c r="G9" s="69" t="e">
        <f>初期入力欄!#REF!</f>
        <v>#REF!</v>
      </c>
      <c r="H9" s="5" t="e">
        <f t="shared" si="4"/>
        <v>#REF!</v>
      </c>
      <c r="I9" s="69" t="e">
        <f>初期入力欄!#REF!</f>
        <v>#REF!</v>
      </c>
      <c r="J9" s="5" t="e">
        <f t="shared" si="5"/>
        <v>#REF!</v>
      </c>
      <c r="K9" s="69" t="e">
        <f>初期入力欄!#REF!</f>
        <v>#REF!</v>
      </c>
      <c r="L9" s="5" t="e">
        <f t="shared" si="6"/>
        <v>#REF!</v>
      </c>
      <c r="M9" s="5" t="e">
        <f t="shared" si="7"/>
        <v>#REF!</v>
      </c>
      <c r="N9" s="5" t="e">
        <f>初期入力欄!#REF!</f>
        <v>#REF!</v>
      </c>
      <c r="P9" s="5" t="e">
        <f>SUM('③-2 個人負担分'!S9)</f>
        <v>#REF!</v>
      </c>
      <c r="Q9" s="5" t="e">
        <f t="shared" si="8"/>
        <v>#REF!</v>
      </c>
      <c r="R9" s="5" t="e">
        <f t="shared" si="9"/>
        <v>#REF!</v>
      </c>
      <c r="T9" s="5">
        <f t="shared" si="0"/>
        <v>0</v>
      </c>
      <c r="U9" s="5">
        <f t="shared" si="1"/>
        <v>0</v>
      </c>
      <c r="W9" s="5" t="e">
        <f t="shared" si="10"/>
        <v>#REF!</v>
      </c>
      <c r="Y9" s="5" t="e">
        <f t="shared" si="11"/>
        <v>#REF!</v>
      </c>
      <c r="Z9" s="5" t="e">
        <f t="shared" si="12"/>
        <v>#REF!</v>
      </c>
      <c r="AB9" s="3">
        <v>3600</v>
      </c>
      <c r="AC9" s="3">
        <v>1000</v>
      </c>
      <c r="AQ9" s="88" t="e">
        <f>#REF!</f>
        <v>#REF!</v>
      </c>
      <c r="AR9" s="92" t="e">
        <f>#REF!</f>
        <v>#REF!</v>
      </c>
    </row>
    <row r="10" spans="1:44" x14ac:dyDescent="0.2">
      <c r="A10" s="23">
        <f>'④-2 個人負担　保険料'!A10</f>
        <v>7</v>
      </c>
      <c r="B10" s="5" t="e">
        <f>'④-2 個人負担　保険料'!B10</f>
        <v>#REF!</v>
      </c>
      <c r="C10" s="69" t="e">
        <f>初期入力欄!#REF!</f>
        <v>#REF!</v>
      </c>
      <c r="D10" s="5" t="e">
        <f t="shared" si="2"/>
        <v>#REF!</v>
      </c>
      <c r="E10" s="69" t="e">
        <f>初期入力欄!#REF!</f>
        <v>#REF!</v>
      </c>
      <c r="F10" s="5" t="e">
        <f t="shared" si="3"/>
        <v>#REF!</v>
      </c>
      <c r="G10" s="69" t="e">
        <f>初期入力欄!#REF!</f>
        <v>#REF!</v>
      </c>
      <c r="H10" s="5" t="e">
        <f t="shared" si="4"/>
        <v>#REF!</v>
      </c>
      <c r="I10" s="69" t="e">
        <f>初期入力欄!#REF!</f>
        <v>#REF!</v>
      </c>
      <c r="J10" s="5" t="e">
        <f t="shared" si="5"/>
        <v>#REF!</v>
      </c>
      <c r="K10" s="69" t="e">
        <f>初期入力欄!#REF!</f>
        <v>#REF!</v>
      </c>
      <c r="L10" s="5" t="e">
        <f t="shared" si="6"/>
        <v>#REF!</v>
      </c>
      <c r="M10" s="5" t="e">
        <f t="shared" si="7"/>
        <v>#REF!</v>
      </c>
      <c r="N10" s="5" t="e">
        <f>初期入力欄!#REF!</f>
        <v>#REF!</v>
      </c>
      <c r="P10" s="5" t="e">
        <f>SUM('③-2 個人負担分'!S10)</f>
        <v>#REF!</v>
      </c>
      <c r="Q10" s="5" t="e">
        <f t="shared" si="8"/>
        <v>#REF!</v>
      </c>
      <c r="R10" s="5" t="e">
        <f t="shared" si="9"/>
        <v>#REF!</v>
      </c>
      <c r="T10" s="5">
        <f t="shared" si="0"/>
        <v>0</v>
      </c>
      <c r="U10" s="5">
        <f t="shared" si="1"/>
        <v>0</v>
      </c>
      <c r="W10" s="5" t="e">
        <f t="shared" si="10"/>
        <v>#REF!</v>
      </c>
      <c r="Y10" s="5" t="e">
        <f t="shared" si="11"/>
        <v>#REF!</v>
      </c>
      <c r="Z10" s="5" t="e">
        <f t="shared" si="12"/>
        <v>#REF!</v>
      </c>
      <c r="AB10" s="3">
        <v>3600</v>
      </c>
      <c r="AC10" s="3">
        <v>1000</v>
      </c>
      <c r="AQ10" s="88" t="e">
        <f>#REF!</f>
        <v>#REF!</v>
      </c>
      <c r="AR10" s="92" t="e">
        <f>#REF!</f>
        <v>#REF!</v>
      </c>
    </row>
    <row r="11" spans="1:44" x14ac:dyDescent="0.2">
      <c r="A11" s="23">
        <f>'④-2 個人負担　保険料'!A11</f>
        <v>8</v>
      </c>
      <c r="B11" s="5" t="e">
        <f>'④-2 個人負担　保険料'!B11</f>
        <v>#REF!</v>
      </c>
      <c r="C11" s="69" t="e">
        <f>初期入力欄!#REF!</f>
        <v>#REF!</v>
      </c>
      <c r="D11" s="5" t="e">
        <f t="shared" si="2"/>
        <v>#REF!</v>
      </c>
      <c r="E11" s="69" t="e">
        <f>初期入力欄!#REF!</f>
        <v>#REF!</v>
      </c>
      <c r="F11" s="5" t="e">
        <f t="shared" si="3"/>
        <v>#REF!</v>
      </c>
      <c r="G11" s="69" t="e">
        <f>初期入力欄!#REF!</f>
        <v>#REF!</v>
      </c>
      <c r="H11" s="5" t="e">
        <f t="shared" si="4"/>
        <v>#REF!</v>
      </c>
      <c r="I11" s="69" t="e">
        <f>初期入力欄!#REF!</f>
        <v>#REF!</v>
      </c>
      <c r="J11" s="5" t="e">
        <f t="shared" si="5"/>
        <v>#REF!</v>
      </c>
      <c r="K11" s="69" t="e">
        <f>初期入力欄!#REF!</f>
        <v>#REF!</v>
      </c>
      <c r="L11" s="5" t="e">
        <f t="shared" si="6"/>
        <v>#REF!</v>
      </c>
      <c r="M11" s="5" t="e">
        <f t="shared" si="7"/>
        <v>#REF!</v>
      </c>
      <c r="N11" s="5" t="e">
        <f>初期入力欄!#REF!</f>
        <v>#REF!</v>
      </c>
      <c r="P11" s="5" t="e">
        <f>SUM('③-2 個人負担分'!S11)</f>
        <v>#REF!</v>
      </c>
      <c r="Q11" s="5" t="e">
        <f t="shared" si="8"/>
        <v>#REF!</v>
      </c>
      <c r="R11" s="5" t="e">
        <f t="shared" si="9"/>
        <v>#REF!</v>
      </c>
      <c r="T11" s="5">
        <f t="shared" si="0"/>
        <v>0</v>
      </c>
      <c r="U11" s="5">
        <f t="shared" si="1"/>
        <v>0</v>
      </c>
      <c r="W11" s="5" t="e">
        <f t="shared" si="10"/>
        <v>#REF!</v>
      </c>
      <c r="Y11" s="5" t="e">
        <f t="shared" si="11"/>
        <v>#REF!</v>
      </c>
      <c r="Z11" s="5" t="e">
        <f t="shared" si="12"/>
        <v>#REF!</v>
      </c>
      <c r="AB11" s="3">
        <v>3600</v>
      </c>
      <c r="AC11" s="3">
        <v>1000</v>
      </c>
      <c r="AQ11" s="88" t="e">
        <f>#REF!</f>
        <v>#REF!</v>
      </c>
      <c r="AR11" s="92" t="e">
        <f>#REF!</f>
        <v>#REF!</v>
      </c>
    </row>
    <row r="12" spans="1:44" x14ac:dyDescent="0.2">
      <c r="A12" s="23">
        <f>'④-2 個人負担　保険料'!A12</f>
        <v>9</v>
      </c>
      <c r="B12" s="5" t="e">
        <f>'④-2 個人負担　保険料'!B12</f>
        <v>#REF!</v>
      </c>
      <c r="C12" s="69" t="e">
        <f>初期入力欄!#REF!</f>
        <v>#REF!</v>
      </c>
      <c r="D12" s="5" t="e">
        <f t="shared" si="2"/>
        <v>#REF!</v>
      </c>
      <c r="E12" s="69" t="e">
        <f>初期入力欄!#REF!</f>
        <v>#REF!</v>
      </c>
      <c r="F12" s="5" t="e">
        <f t="shared" si="3"/>
        <v>#REF!</v>
      </c>
      <c r="G12" s="69" t="e">
        <f>初期入力欄!#REF!</f>
        <v>#REF!</v>
      </c>
      <c r="H12" s="5" t="e">
        <f t="shared" si="4"/>
        <v>#REF!</v>
      </c>
      <c r="I12" s="69" t="e">
        <f>初期入力欄!#REF!</f>
        <v>#REF!</v>
      </c>
      <c r="J12" s="5" t="e">
        <f t="shared" si="5"/>
        <v>#REF!</v>
      </c>
      <c r="K12" s="69" t="e">
        <f>初期入力欄!#REF!</f>
        <v>#REF!</v>
      </c>
      <c r="L12" s="5" t="e">
        <f t="shared" si="6"/>
        <v>#REF!</v>
      </c>
      <c r="M12" s="5" t="e">
        <f t="shared" si="7"/>
        <v>#REF!</v>
      </c>
      <c r="N12" s="5" t="e">
        <f>初期入力欄!#REF!</f>
        <v>#REF!</v>
      </c>
      <c r="P12" s="5" t="e">
        <f>SUM('③-2 個人負担分'!S12)</f>
        <v>#REF!</v>
      </c>
      <c r="Q12" s="5" t="e">
        <f t="shared" si="8"/>
        <v>#REF!</v>
      </c>
      <c r="R12" s="5" t="e">
        <f t="shared" si="9"/>
        <v>#REF!</v>
      </c>
      <c r="T12" s="5">
        <f t="shared" si="0"/>
        <v>0</v>
      </c>
      <c r="U12" s="5">
        <f t="shared" si="1"/>
        <v>0</v>
      </c>
      <c r="W12" s="5" t="e">
        <f t="shared" si="10"/>
        <v>#REF!</v>
      </c>
      <c r="Y12" s="5" t="e">
        <f t="shared" si="11"/>
        <v>#REF!</v>
      </c>
      <c r="Z12" s="5" t="e">
        <f t="shared" si="12"/>
        <v>#REF!</v>
      </c>
      <c r="AB12" s="3">
        <v>3600</v>
      </c>
      <c r="AC12" s="3">
        <v>1000</v>
      </c>
      <c r="AQ12" s="88" t="e">
        <f>#REF!</f>
        <v>#REF!</v>
      </c>
      <c r="AR12" s="92" t="e">
        <f>#REF!</f>
        <v>#REF!</v>
      </c>
    </row>
    <row r="13" spans="1:44" x14ac:dyDescent="0.2">
      <c r="A13" s="23">
        <f>'④-2 個人負担　保険料'!A13</f>
        <v>10</v>
      </c>
      <c r="B13" s="5" t="e">
        <f>'④-2 個人負担　保険料'!B13</f>
        <v>#REF!</v>
      </c>
      <c r="C13" s="69" t="e">
        <f>初期入力欄!#REF!</f>
        <v>#REF!</v>
      </c>
      <c r="D13" s="5" t="e">
        <f t="shared" si="2"/>
        <v>#REF!</v>
      </c>
      <c r="E13" s="69" t="e">
        <f>初期入力欄!#REF!</f>
        <v>#REF!</v>
      </c>
      <c r="F13" s="5" t="e">
        <f t="shared" si="3"/>
        <v>#REF!</v>
      </c>
      <c r="G13" s="69" t="e">
        <f>初期入力欄!#REF!</f>
        <v>#REF!</v>
      </c>
      <c r="H13" s="5" t="e">
        <f t="shared" si="4"/>
        <v>#REF!</v>
      </c>
      <c r="I13" s="69" t="e">
        <f>初期入力欄!#REF!</f>
        <v>#REF!</v>
      </c>
      <c r="J13" s="5" t="e">
        <f t="shared" si="5"/>
        <v>#REF!</v>
      </c>
      <c r="K13" s="69" t="e">
        <f>初期入力欄!#REF!</f>
        <v>#REF!</v>
      </c>
      <c r="L13" s="5" t="e">
        <f t="shared" si="6"/>
        <v>#REF!</v>
      </c>
      <c r="M13" s="5" t="e">
        <f t="shared" si="7"/>
        <v>#REF!</v>
      </c>
      <c r="N13" s="5" t="e">
        <f>初期入力欄!#REF!</f>
        <v>#REF!</v>
      </c>
      <c r="P13" s="5" t="e">
        <f>SUM('③-2 個人負担分'!S13)</f>
        <v>#REF!</v>
      </c>
      <c r="Q13" s="5" t="e">
        <f t="shared" si="8"/>
        <v>#REF!</v>
      </c>
      <c r="R13" s="5" t="e">
        <f t="shared" si="9"/>
        <v>#REF!</v>
      </c>
      <c r="T13" s="5">
        <f t="shared" si="0"/>
        <v>0</v>
      </c>
      <c r="U13" s="5">
        <f t="shared" si="1"/>
        <v>0</v>
      </c>
      <c r="W13" s="5" t="e">
        <f t="shared" si="10"/>
        <v>#REF!</v>
      </c>
      <c r="Y13" s="5" t="e">
        <f t="shared" si="11"/>
        <v>#REF!</v>
      </c>
      <c r="Z13" s="5" t="e">
        <f t="shared" si="12"/>
        <v>#REF!</v>
      </c>
      <c r="AB13" s="3">
        <v>3600</v>
      </c>
      <c r="AC13" s="3">
        <v>1000</v>
      </c>
      <c r="AQ13" s="88" t="e">
        <f>#REF!</f>
        <v>#REF!</v>
      </c>
      <c r="AR13" s="92" t="e">
        <f>#REF!</f>
        <v>#REF!</v>
      </c>
    </row>
    <row r="14" spans="1:44" x14ac:dyDescent="0.2">
      <c r="A14" s="23">
        <f>'④-2 個人負担　保険料'!A14</f>
        <v>11</v>
      </c>
      <c r="B14" s="5" t="e">
        <f>'④-2 個人負担　保険料'!B14</f>
        <v>#REF!</v>
      </c>
      <c r="C14" s="69" t="e">
        <f>初期入力欄!#REF!</f>
        <v>#REF!</v>
      </c>
      <c r="D14" s="5" t="e">
        <f t="shared" si="2"/>
        <v>#REF!</v>
      </c>
      <c r="E14" s="69" t="e">
        <f>初期入力欄!#REF!</f>
        <v>#REF!</v>
      </c>
      <c r="F14" s="5" t="e">
        <f t="shared" si="3"/>
        <v>#REF!</v>
      </c>
      <c r="G14" s="69" t="e">
        <f>初期入力欄!#REF!</f>
        <v>#REF!</v>
      </c>
      <c r="H14" s="5" t="e">
        <f t="shared" si="4"/>
        <v>#REF!</v>
      </c>
      <c r="I14" s="69" t="e">
        <f>初期入力欄!#REF!</f>
        <v>#REF!</v>
      </c>
      <c r="J14" s="5" t="e">
        <f t="shared" si="5"/>
        <v>#REF!</v>
      </c>
      <c r="K14" s="69" t="e">
        <f>初期入力欄!#REF!</f>
        <v>#REF!</v>
      </c>
      <c r="L14" s="5" t="e">
        <f t="shared" si="6"/>
        <v>#REF!</v>
      </c>
      <c r="M14" s="5" t="e">
        <f t="shared" si="7"/>
        <v>#REF!</v>
      </c>
      <c r="N14" s="5" t="e">
        <f>初期入力欄!#REF!</f>
        <v>#REF!</v>
      </c>
      <c r="P14" s="5" t="e">
        <f>SUM('③-2 個人負担分'!S14)</f>
        <v>#REF!</v>
      </c>
      <c r="Q14" s="5" t="e">
        <f t="shared" si="8"/>
        <v>#REF!</v>
      </c>
      <c r="R14" s="5" t="e">
        <f t="shared" si="9"/>
        <v>#REF!</v>
      </c>
      <c r="T14" s="5">
        <f t="shared" si="0"/>
        <v>0</v>
      </c>
      <c r="U14" s="5">
        <f t="shared" si="1"/>
        <v>0</v>
      </c>
      <c r="W14" s="5" t="e">
        <f t="shared" si="10"/>
        <v>#REF!</v>
      </c>
      <c r="Y14" s="5" t="e">
        <f t="shared" si="11"/>
        <v>#REF!</v>
      </c>
      <c r="Z14" s="5" t="e">
        <f t="shared" si="12"/>
        <v>#REF!</v>
      </c>
      <c r="AB14" s="3">
        <v>3600</v>
      </c>
      <c r="AC14" s="3">
        <v>1000</v>
      </c>
      <c r="AQ14" s="88" t="e">
        <f>#REF!</f>
        <v>#REF!</v>
      </c>
      <c r="AR14" s="92" t="e">
        <f>#REF!</f>
        <v>#REF!</v>
      </c>
    </row>
    <row r="15" spans="1:44" x14ac:dyDescent="0.2">
      <c r="A15" s="23">
        <f>'④-2 個人負担　保険料'!A15</f>
        <v>12</v>
      </c>
      <c r="B15" s="5" t="e">
        <f>'④-2 個人負担　保険料'!B15</f>
        <v>#REF!</v>
      </c>
      <c r="C15" s="69" t="e">
        <f>初期入力欄!#REF!</f>
        <v>#REF!</v>
      </c>
      <c r="D15" s="5" t="e">
        <f t="shared" si="2"/>
        <v>#REF!</v>
      </c>
      <c r="E15" s="69" t="e">
        <f>初期入力欄!#REF!</f>
        <v>#REF!</v>
      </c>
      <c r="F15" s="5" t="e">
        <f t="shared" si="3"/>
        <v>#REF!</v>
      </c>
      <c r="G15" s="69" t="e">
        <f>初期入力欄!#REF!</f>
        <v>#REF!</v>
      </c>
      <c r="H15" s="5" t="e">
        <f t="shared" si="4"/>
        <v>#REF!</v>
      </c>
      <c r="I15" s="69" t="e">
        <f>初期入力欄!#REF!</f>
        <v>#REF!</v>
      </c>
      <c r="J15" s="5" t="e">
        <f t="shared" si="5"/>
        <v>#REF!</v>
      </c>
      <c r="K15" s="69" t="e">
        <f>初期入力欄!#REF!</f>
        <v>#REF!</v>
      </c>
      <c r="L15" s="5" t="e">
        <f t="shared" si="6"/>
        <v>#REF!</v>
      </c>
      <c r="M15" s="5" t="e">
        <f t="shared" si="7"/>
        <v>#REF!</v>
      </c>
      <c r="N15" s="5" t="e">
        <f>初期入力欄!#REF!</f>
        <v>#REF!</v>
      </c>
      <c r="P15" s="5" t="e">
        <f>SUM('③-2 個人負担分'!S15)</f>
        <v>#REF!</v>
      </c>
      <c r="Q15" s="5" t="e">
        <f t="shared" si="8"/>
        <v>#REF!</v>
      </c>
      <c r="R15" s="5" t="e">
        <f t="shared" si="9"/>
        <v>#REF!</v>
      </c>
      <c r="T15" s="5">
        <f t="shared" si="0"/>
        <v>0</v>
      </c>
      <c r="U15" s="5">
        <f t="shared" si="1"/>
        <v>0</v>
      </c>
      <c r="W15" s="5" t="e">
        <f t="shared" si="10"/>
        <v>#REF!</v>
      </c>
      <c r="Y15" s="5" t="e">
        <f t="shared" si="11"/>
        <v>#REF!</v>
      </c>
      <c r="Z15" s="5" t="e">
        <f t="shared" si="12"/>
        <v>#REF!</v>
      </c>
      <c r="AB15" s="3">
        <v>3600</v>
      </c>
      <c r="AC15" s="3">
        <v>1000</v>
      </c>
      <c r="AQ15" s="88" t="e">
        <f>#REF!</f>
        <v>#REF!</v>
      </c>
      <c r="AR15" s="92" t="e">
        <f>#REF!</f>
        <v>#REF!</v>
      </c>
    </row>
    <row r="16" spans="1:44" x14ac:dyDescent="0.2">
      <c r="A16" s="23">
        <f>'④-2 個人負担　保険料'!A16</f>
        <v>13</v>
      </c>
      <c r="B16" s="5" t="e">
        <f>'④-2 個人負担　保険料'!B16</f>
        <v>#REF!</v>
      </c>
      <c r="C16" s="69" t="e">
        <f>初期入力欄!#REF!</f>
        <v>#REF!</v>
      </c>
      <c r="D16" s="5" t="e">
        <f t="shared" si="2"/>
        <v>#REF!</v>
      </c>
      <c r="E16" s="69" t="e">
        <f>初期入力欄!#REF!</f>
        <v>#REF!</v>
      </c>
      <c r="F16" s="5" t="e">
        <f t="shared" si="3"/>
        <v>#REF!</v>
      </c>
      <c r="G16" s="69" t="e">
        <f>初期入力欄!#REF!</f>
        <v>#REF!</v>
      </c>
      <c r="H16" s="5" t="e">
        <f t="shared" si="4"/>
        <v>#REF!</v>
      </c>
      <c r="I16" s="69" t="e">
        <f>初期入力欄!#REF!</f>
        <v>#REF!</v>
      </c>
      <c r="J16" s="5" t="e">
        <f t="shared" si="5"/>
        <v>#REF!</v>
      </c>
      <c r="K16" s="69" t="e">
        <f>初期入力欄!#REF!</f>
        <v>#REF!</v>
      </c>
      <c r="L16" s="5" t="e">
        <f t="shared" si="6"/>
        <v>#REF!</v>
      </c>
      <c r="M16" s="5" t="e">
        <f t="shared" si="7"/>
        <v>#REF!</v>
      </c>
      <c r="N16" s="5" t="e">
        <f>初期入力欄!#REF!</f>
        <v>#REF!</v>
      </c>
      <c r="P16" s="5" t="e">
        <f>SUM('③-2 個人負担分'!S16)</f>
        <v>#REF!</v>
      </c>
      <c r="Q16" s="5" t="e">
        <f t="shared" si="8"/>
        <v>#REF!</v>
      </c>
      <c r="R16" s="5" t="e">
        <f t="shared" si="9"/>
        <v>#REF!</v>
      </c>
      <c r="T16" s="5">
        <f t="shared" si="0"/>
        <v>0</v>
      </c>
      <c r="U16" s="5">
        <f t="shared" si="1"/>
        <v>0</v>
      </c>
      <c r="W16" s="5" t="e">
        <f t="shared" si="10"/>
        <v>#REF!</v>
      </c>
      <c r="Y16" s="5" t="e">
        <f t="shared" si="11"/>
        <v>#REF!</v>
      </c>
      <c r="Z16" s="5" t="e">
        <f t="shared" si="12"/>
        <v>#REF!</v>
      </c>
      <c r="AB16" s="3">
        <v>3600</v>
      </c>
      <c r="AC16" s="3">
        <v>1000</v>
      </c>
      <c r="AQ16" s="88" t="e">
        <f>#REF!</f>
        <v>#REF!</v>
      </c>
      <c r="AR16" s="92" t="e">
        <f>#REF!</f>
        <v>#REF!</v>
      </c>
    </row>
    <row r="17" spans="1:44" x14ac:dyDescent="0.2">
      <c r="A17" s="23">
        <f>'④-2 個人負担　保険料'!A17</f>
        <v>14</v>
      </c>
      <c r="B17" s="5" t="e">
        <f>'④-2 個人負担　保険料'!B17</f>
        <v>#REF!</v>
      </c>
      <c r="C17" s="69" t="e">
        <f>初期入力欄!#REF!</f>
        <v>#REF!</v>
      </c>
      <c r="D17" s="5" t="e">
        <f t="shared" si="2"/>
        <v>#REF!</v>
      </c>
      <c r="E17" s="69" t="e">
        <f>初期入力欄!#REF!</f>
        <v>#REF!</v>
      </c>
      <c r="F17" s="5" t="e">
        <f t="shared" si="3"/>
        <v>#REF!</v>
      </c>
      <c r="G17" s="69" t="e">
        <f>初期入力欄!#REF!</f>
        <v>#REF!</v>
      </c>
      <c r="H17" s="5" t="e">
        <f t="shared" si="4"/>
        <v>#REF!</v>
      </c>
      <c r="I17" s="69" t="e">
        <f>初期入力欄!#REF!</f>
        <v>#REF!</v>
      </c>
      <c r="J17" s="5" t="e">
        <f t="shared" si="5"/>
        <v>#REF!</v>
      </c>
      <c r="K17" s="69" t="e">
        <f>初期入力欄!#REF!</f>
        <v>#REF!</v>
      </c>
      <c r="L17" s="5" t="e">
        <f t="shared" si="6"/>
        <v>#REF!</v>
      </c>
      <c r="M17" s="5" t="e">
        <f t="shared" si="7"/>
        <v>#REF!</v>
      </c>
      <c r="N17" s="5" t="e">
        <f>初期入力欄!#REF!</f>
        <v>#REF!</v>
      </c>
      <c r="P17" s="5" t="e">
        <f>SUM('③-2 個人負担分'!S17)</f>
        <v>#REF!</v>
      </c>
      <c r="Q17" s="5" t="e">
        <f t="shared" si="8"/>
        <v>#REF!</v>
      </c>
      <c r="R17" s="5" t="e">
        <f t="shared" si="9"/>
        <v>#REF!</v>
      </c>
      <c r="T17" s="5">
        <f t="shared" si="0"/>
        <v>0</v>
      </c>
      <c r="U17" s="5">
        <f t="shared" si="1"/>
        <v>0</v>
      </c>
      <c r="W17" s="5" t="e">
        <f t="shared" si="10"/>
        <v>#REF!</v>
      </c>
      <c r="Y17" s="5" t="e">
        <f t="shared" si="11"/>
        <v>#REF!</v>
      </c>
      <c r="Z17" s="5" t="e">
        <f t="shared" si="12"/>
        <v>#REF!</v>
      </c>
      <c r="AB17" s="3">
        <v>3600</v>
      </c>
      <c r="AC17" s="3">
        <v>1000</v>
      </c>
      <c r="AQ17" s="88" t="e">
        <f>#REF!</f>
        <v>#REF!</v>
      </c>
      <c r="AR17" s="92" t="e">
        <f>#REF!</f>
        <v>#REF!</v>
      </c>
    </row>
    <row r="18" spans="1:44" x14ac:dyDescent="0.2">
      <c r="A18" s="23">
        <f>'④-2 個人負担　保険料'!A18</f>
        <v>15</v>
      </c>
      <c r="B18" s="5" t="e">
        <f>'④-2 個人負担　保険料'!B18</f>
        <v>#REF!</v>
      </c>
      <c r="C18" s="69" t="e">
        <f>初期入力欄!#REF!</f>
        <v>#REF!</v>
      </c>
      <c r="D18" s="5" t="e">
        <f t="shared" si="2"/>
        <v>#REF!</v>
      </c>
      <c r="E18" s="69" t="e">
        <f>初期入力欄!#REF!</f>
        <v>#REF!</v>
      </c>
      <c r="F18" s="5" t="e">
        <f t="shared" si="3"/>
        <v>#REF!</v>
      </c>
      <c r="G18" s="69" t="e">
        <f>初期入力欄!#REF!</f>
        <v>#REF!</v>
      </c>
      <c r="H18" s="5" t="e">
        <f t="shared" si="4"/>
        <v>#REF!</v>
      </c>
      <c r="I18" s="69" t="e">
        <f>初期入力欄!#REF!</f>
        <v>#REF!</v>
      </c>
      <c r="J18" s="5" t="e">
        <f t="shared" si="5"/>
        <v>#REF!</v>
      </c>
      <c r="K18" s="69" t="e">
        <f>初期入力欄!#REF!</f>
        <v>#REF!</v>
      </c>
      <c r="L18" s="5" t="e">
        <f t="shared" si="6"/>
        <v>#REF!</v>
      </c>
      <c r="M18" s="5" t="e">
        <f t="shared" si="7"/>
        <v>#REF!</v>
      </c>
      <c r="N18" s="5" t="e">
        <f>初期入力欄!#REF!</f>
        <v>#REF!</v>
      </c>
      <c r="P18" s="5" t="e">
        <f>SUM('③-2 個人負担分'!S18)</f>
        <v>#REF!</v>
      </c>
      <c r="Q18" s="5" t="e">
        <f t="shared" si="8"/>
        <v>#REF!</v>
      </c>
      <c r="R18" s="5" t="e">
        <f t="shared" si="9"/>
        <v>#REF!</v>
      </c>
      <c r="T18" s="5">
        <f t="shared" si="0"/>
        <v>0</v>
      </c>
      <c r="U18" s="5">
        <f t="shared" si="1"/>
        <v>0</v>
      </c>
      <c r="W18" s="5" t="e">
        <f t="shared" si="10"/>
        <v>#REF!</v>
      </c>
      <c r="Y18" s="5" t="e">
        <f t="shared" si="11"/>
        <v>#REF!</v>
      </c>
      <c r="Z18" s="5" t="e">
        <f t="shared" si="12"/>
        <v>#REF!</v>
      </c>
      <c r="AB18" s="3">
        <v>3600</v>
      </c>
      <c r="AC18" s="3">
        <v>1000</v>
      </c>
      <c r="AQ18" s="88" t="e">
        <f>#REF!</f>
        <v>#REF!</v>
      </c>
      <c r="AR18" s="92" t="e">
        <f>#REF!</f>
        <v>#REF!</v>
      </c>
    </row>
    <row r="19" spans="1:44" x14ac:dyDescent="0.2">
      <c r="A19" s="23">
        <f>'④-2 個人負担　保険料'!A19</f>
        <v>16</v>
      </c>
      <c r="B19" s="5" t="e">
        <f>'④-2 個人負担　保険料'!B19</f>
        <v>#REF!</v>
      </c>
      <c r="C19" s="69" t="e">
        <f>初期入力欄!#REF!</f>
        <v>#REF!</v>
      </c>
      <c r="D19" s="5" t="e">
        <f t="shared" si="2"/>
        <v>#REF!</v>
      </c>
      <c r="E19" s="69" t="e">
        <f>初期入力欄!#REF!</f>
        <v>#REF!</v>
      </c>
      <c r="F19" s="5" t="e">
        <f t="shared" si="3"/>
        <v>#REF!</v>
      </c>
      <c r="G19" s="69" t="e">
        <f>初期入力欄!#REF!</f>
        <v>#REF!</v>
      </c>
      <c r="H19" s="5" t="e">
        <f t="shared" si="4"/>
        <v>#REF!</v>
      </c>
      <c r="I19" s="69" t="e">
        <f>初期入力欄!#REF!</f>
        <v>#REF!</v>
      </c>
      <c r="J19" s="5" t="e">
        <f t="shared" si="5"/>
        <v>#REF!</v>
      </c>
      <c r="K19" s="69" t="e">
        <f>初期入力欄!#REF!</f>
        <v>#REF!</v>
      </c>
      <c r="L19" s="5" t="e">
        <f t="shared" si="6"/>
        <v>#REF!</v>
      </c>
      <c r="M19" s="5" t="e">
        <f t="shared" si="7"/>
        <v>#REF!</v>
      </c>
      <c r="N19" s="5" t="e">
        <f>初期入力欄!#REF!</f>
        <v>#REF!</v>
      </c>
      <c r="P19" s="5" t="e">
        <f>SUM('③-2 個人負担分'!S19)</f>
        <v>#REF!</v>
      </c>
      <c r="Q19" s="5" t="e">
        <f t="shared" si="8"/>
        <v>#REF!</v>
      </c>
      <c r="R19" s="5" t="e">
        <f t="shared" si="9"/>
        <v>#REF!</v>
      </c>
      <c r="T19" s="5">
        <f t="shared" si="0"/>
        <v>0</v>
      </c>
      <c r="U19" s="5">
        <f t="shared" si="1"/>
        <v>0</v>
      </c>
      <c r="W19" s="5" t="e">
        <f t="shared" si="10"/>
        <v>#REF!</v>
      </c>
      <c r="Y19" s="5" t="e">
        <f t="shared" si="11"/>
        <v>#REF!</v>
      </c>
      <c r="Z19" s="5" t="e">
        <f t="shared" si="12"/>
        <v>#REF!</v>
      </c>
      <c r="AB19" s="3">
        <v>3600</v>
      </c>
      <c r="AC19" s="3">
        <v>1000</v>
      </c>
      <c r="AQ19" s="88" t="e">
        <f>#REF!</f>
        <v>#REF!</v>
      </c>
      <c r="AR19" s="92" t="e">
        <f>#REF!</f>
        <v>#REF!</v>
      </c>
    </row>
    <row r="20" spans="1:44" x14ac:dyDescent="0.2">
      <c r="A20" s="23">
        <f>'④-2 個人負担　保険料'!A20</f>
        <v>17</v>
      </c>
      <c r="B20" s="5" t="e">
        <f>'④-2 個人負担　保険料'!B20</f>
        <v>#REF!</v>
      </c>
      <c r="C20" s="69" t="e">
        <f>初期入力欄!#REF!</f>
        <v>#REF!</v>
      </c>
      <c r="D20" s="5" t="e">
        <f t="shared" si="2"/>
        <v>#REF!</v>
      </c>
      <c r="E20" s="69" t="e">
        <f>初期入力欄!#REF!</f>
        <v>#REF!</v>
      </c>
      <c r="F20" s="5" t="e">
        <f t="shared" si="3"/>
        <v>#REF!</v>
      </c>
      <c r="G20" s="69" t="e">
        <f>初期入力欄!#REF!</f>
        <v>#REF!</v>
      </c>
      <c r="H20" s="5" t="e">
        <f t="shared" si="4"/>
        <v>#REF!</v>
      </c>
      <c r="I20" s="69" t="e">
        <f>初期入力欄!#REF!</f>
        <v>#REF!</v>
      </c>
      <c r="J20" s="5" t="e">
        <f t="shared" si="5"/>
        <v>#REF!</v>
      </c>
      <c r="K20" s="69" t="e">
        <f>初期入力欄!#REF!</f>
        <v>#REF!</v>
      </c>
      <c r="L20" s="5" t="e">
        <f t="shared" si="6"/>
        <v>#REF!</v>
      </c>
      <c r="M20" s="5" t="e">
        <f t="shared" si="7"/>
        <v>#REF!</v>
      </c>
      <c r="N20" s="5" t="e">
        <f>初期入力欄!#REF!</f>
        <v>#REF!</v>
      </c>
      <c r="P20" s="5" t="e">
        <f>SUM('③-2 個人負担分'!S20)</f>
        <v>#REF!</v>
      </c>
      <c r="Q20" s="5" t="e">
        <f t="shared" si="8"/>
        <v>#REF!</v>
      </c>
      <c r="R20" s="5" t="e">
        <f t="shared" si="9"/>
        <v>#REF!</v>
      </c>
      <c r="T20" s="5">
        <f t="shared" si="0"/>
        <v>0</v>
      </c>
      <c r="U20" s="5">
        <f t="shared" si="1"/>
        <v>0</v>
      </c>
      <c r="W20" s="5" t="e">
        <f t="shared" si="10"/>
        <v>#REF!</v>
      </c>
      <c r="Y20" s="5" t="e">
        <f t="shared" si="11"/>
        <v>#REF!</v>
      </c>
      <c r="Z20" s="5" t="e">
        <f t="shared" si="12"/>
        <v>#REF!</v>
      </c>
      <c r="AB20" s="3">
        <v>3600</v>
      </c>
      <c r="AC20" s="3">
        <v>1000</v>
      </c>
      <c r="AQ20" s="88" t="e">
        <f>#REF!</f>
        <v>#REF!</v>
      </c>
      <c r="AR20" s="92" t="e">
        <f>#REF!</f>
        <v>#REF!</v>
      </c>
    </row>
    <row r="21" spans="1:44" x14ac:dyDescent="0.2">
      <c r="A21" s="23">
        <f>'④-2 個人負担　保険料'!A21</f>
        <v>18</v>
      </c>
      <c r="B21" s="5" t="e">
        <f>'④-2 個人負担　保険料'!B21</f>
        <v>#REF!</v>
      </c>
      <c r="C21" s="69" t="e">
        <f>初期入力欄!#REF!</f>
        <v>#REF!</v>
      </c>
      <c r="D21" s="5" t="e">
        <f t="shared" si="2"/>
        <v>#REF!</v>
      </c>
      <c r="E21" s="69" t="e">
        <f>初期入力欄!#REF!</f>
        <v>#REF!</v>
      </c>
      <c r="F21" s="5" t="e">
        <f t="shared" si="3"/>
        <v>#REF!</v>
      </c>
      <c r="G21" s="69" t="e">
        <f>初期入力欄!#REF!</f>
        <v>#REF!</v>
      </c>
      <c r="H21" s="5" t="e">
        <f t="shared" si="4"/>
        <v>#REF!</v>
      </c>
      <c r="I21" s="69" t="e">
        <f>初期入力欄!#REF!</f>
        <v>#REF!</v>
      </c>
      <c r="J21" s="5" t="e">
        <f t="shared" si="5"/>
        <v>#REF!</v>
      </c>
      <c r="K21" s="69" t="e">
        <f>初期入力欄!#REF!</f>
        <v>#REF!</v>
      </c>
      <c r="L21" s="5" t="e">
        <f t="shared" si="6"/>
        <v>#REF!</v>
      </c>
      <c r="M21" s="5" t="e">
        <f t="shared" si="7"/>
        <v>#REF!</v>
      </c>
      <c r="N21" s="5" t="e">
        <f>初期入力欄!#REF!</f>
        <v>#REF!</v>
      </c>
      <c r="P21" s="5" t="e">
        <f>SUM('③-2 個人負担分'!S21)</f>
        <v>#REF!</v>
      </c>
      <c r="Q21" s="5" t="e">
        <f t="shared" si="8"/>
        <v>#REF!</v>
      </c>
      <c r="R21" s="5" t="e">
        <f t="shared" si="9"/>
        <v>#REF!</v>
      </c>
      <c r="T21" s="5">
        <f t="shared" si="0"/>
        <v>0</v>
      </c>
      <c r="U21" s="5">
        <f t="shared" si="1"/>
        <v>0</v>
      </c>
      <c r="W21" s="5" t="e">
        <f t="shared" si="10"/>
        <v>#REF!</v>
      </c>
      <c r="Y21" s="5" t="e">
        <f t="shared" si="11"/>
        <v>#REF!</v>
      </c>
      <c r="Z21" s="5" t="e">
        <f t="shared" si="12"/>
        <v>#REF!</v>
      </c>
      <c r="AB21" s="3">
        <v>3600</v>
      </c>
      <c r="AC21" s="3">
        <v>1000</v>
      </c>
      <c r="AQ21" s="88" t="e">
        <f>#REF!</f>
        <v>#REF!</v>
      </c>
      <c r="AR21" s="92" t="e">
        <f>#REF!</f>
        <v>#REF!</v>
      </c>
    </row>
    <row r="22" spans="1:44" x14ac:dyDescent="0.2">
      <c r="A22" s="23">
        <f>'④-2 個人負担　保険料'!A22</f>
        <v>19</v>
      </c>
      <c r="B22" s="5" t="e">
        <f>'④-2 個人負担　保険料'!B22</f>
        <v>#REF!</v>
      </c>
      <c r="C22" s="69" t="e">
        <f>初期入力欄!#REF!</f>
        <v>#REF!</v>
      </c>
      <c r="D22" s="5" t="e">
        <f t="shared" si="2"/>
        <v>#REF!</v>
      </c>
      <c r="E22" s="69" t="e">
        <f>初期入力欄!#REF!</f>
        <v>#REF!</v>
      </c>
      <c r="F22" s="5" t="e">
        <f t="shared" si="3"/>
        <v>#REF!</v>
      </c>
      <c r="G22" s="69" t="e">
        <f>初期入力欄!#REF!</f>
        <v>#REF!</v>
      </c>
      <c r="H22" s="5" t="e">
        <f t="shared" si="4"/>
        <v>#REF!</v>
      </c>
      <c r="I22" s="69" t="e">
        <f>初期入力欄!#REF!</f>
        <v>#REF!</v>
      </c>
      <c r="J22" s="5" t="e">
        <f t="shared" si="5"/>
        <v>#REF!</v>
      </c>
      <c r="K22" s="69" t="e">
        <f>初期入力欄!#REF!</f>
        <v>#REF!</v>
      </c>
      <c r="L22" s="5" t="e">
        <f t="shared" si="6"/>
        <v>#REF!</v>
      </c>
      <c r="M22" s="5" t="e">
        <f t="shared" si="7"/>
        <v>#REF!</v>
      </c>
      <c r="N22" s="5" t="e">
        <f>初期入力欄!#REF!</f>
        <v>#REF!</v>
      </c>
      <c r="P22" s="5" t="e">
        <f>SUM('③-2 個人負担分'!S22)</f>
        <v>#REF!</v>
      </c>
      <c r="Q22" s="5" t="e">
        <f t="shared" si="8"/>
        <v>#REF!</v>
      </c>
      <c r="R22" s="5" t="e">
        <f t="shared" si="9"/>
        <v>#REF!</v>
      </c>
      <c r="T22" s="5">
        <f t="shared" si="0"/>
        <v>0</v>
      </c>
      <c r="U22" s="5">
        <f t="shared" si="1"/>
        <v>0</v>
      </c>
      <c r="W22" s="5" t="e">
        <f t="shared" si="10"/>
        <v>#REF!</v>
      </c>
      <c r="Y22" s="5" t="e">
        <f t="shared" si="11"/>
        <v>#REF!</v>
      </c>
      <c r="Z22" s="5" t="e">
        <f t="shared" si="12"/>
        <v>#REF!</v>
      </c>
      <c r="AB22" s="3">
        <v>3600</v>
      </c>
      <c r="AC22" s="3">
        <v>1000</v>
      </c>
      <c r="AQ22" s="88" t="e">
        <f>#REF!</f>
        <v>#REF!</v>
      </c>
      <c r="AR22" s="92" t="e">
        <f>#REF!</f>
        <v>#REF!</v>
      </c>
    </row>
    <row r="23" spans="1:44" x14ac:dyDescent="0.2">
      <c r="A23" s="23">
        <f>'④-2 個人負担　保険料'!A23</f>
        <v>20</v>
      </c>
      <c r="B23" s="5" t="e">
        <f>'④-2 個人負担　保険料'!B23</f>
        <v>#REF!</v>
      </c>
      <c r="C23" s="69" t="e">
        <f>初期入力欄!#REF!</f>
        <v>#REF!</v>
      </c>
      <c r="D23" s="5" t="e">
        <f t="shared" si="2"/>
        <v>#REF!</v>
      </c>
      <c r="E23" s="69" t="e">
        <f>初期入力欄!#REF!</f>
        <v>#REF!</v>
      </c>
      <c r="F23" s="5" t="e">
        <f t="shared" si="3"/>
        <v>#REF!</v>
      </c>
      <c r="G23" s="69" t="e">
        <f>初期入力欄!#REF!</f>
        <v>#REF!</v>
      </c>
      <c r="H23" s="5" t="e">
        <f t="shared" si="4"/>
        <v>#REF!</v>
      </c>
      <c r="I23" s="69" t="e">
        <f>初期入力欄!#REF!</f>
        <v>#REF!</v>
      </c>
      <c r="J23" s="5" t="e">
        <f t="shared" si="5"/>
        <v>#REF!</v>
      </c>
      <c r="K23" s="69" t="e">
        <f>初期入力欄!#REF!</f>
        <v>#REF!</v>
      </c>
      <c r="L23" s="5" t="e">
        <f t="shared" si="6"/>
        <v>#REF!</v>
      </c>
      <c r="M23" s="5" t="e">
        <f t="shared" si="7"/>
        <v>#REF!</v>
      </c>
      <c r="N23" s="5" t="e">
        <f>初期入力欄!#REF!</f>
        <v>#REF!</v>
      </c>
      <c r="P23" s="5" t="e">
        <f>SUM('③-2 個人負担分'!S23)</f>
        <v>#REF!</v>
      </c>
      <c r="Q23" s="5" t="e">
        <f t="shared" si="8"/>
        <v>#REF!</v>
      </c>
      <c r="R23" s="5" t="e">
        <f t="shared" si="9"/>
        <v>#REF!</v>
      </c>
      <c r="T23" s="5">
        <f t="shared" si="0"/>
        <v>0</v>
      </c>
      <c r="U23" s="5">
        <f t="shared" si="1"/>
        <v>0</v>
      </c>
      <c r="W23" s="5" t="e">
        <f t="shared" si="10"/>
        <v>#REF!</v>
      </c>
      <c r="Y23" s="5" t="e">
        <f t="shared" si="11"/>
        <v>#REF!</v>
      </c>
      <c r="Z23" s="5" t="e">
        <f t="shared" si="12"/>
        <v>#REF!</v>
      </c>
      <c r="AB23" s="3">
        <v>3600</v>
      </c>
      <c r="AC23" s="3">
        <v>1000</v>
      </c>
      <c r="AQ23" s="88" t="e">
        <f>#REF!</f>
        <v>#REF!</v>
      </c>
      <c r="AR23" s="92" t="e">
        <f>#REF!</f>
        <v>#REF!</v>
      </c>
    </row>
    <row r="24" spans="1:44" x14ac:dyDescent="0.2">
      <c r="A24" s="23">
        <f>'④-2 個人負担　保険料'!A24</f>
        <v>21</v>
      </c>
      <c r="B24" s="5" t="e">
        <f>'④-2 個人負担　保険料'!B24</f>
        <v>#REF!</v>
      </c>
      <c r="C24" s="69" t="e">
        <f>初期入力欄!#REF!</f>
        <v>#REF!</v>
      </c>
      <c r="D24" s="5" t="e">
        <f t="shared" si="2"/>
        <v>#REF!</v>
      </c>
      <c r="E24" s="69" t="e">
        <f>初期入力欄!#REF!</f>
        <v>#REF!</v>
      </c>
      <c r="F24" s="5" t="e">
        <f t="shared" si="3"/>
        <v>#REF!</v>
      </c>
      <c r="G24" s="69" t="e">
        <f>初期入力欄!#REF!</f>
        <v>#REF!</v>
      </c>
      <c r="H24" s="5" t="e">
        <f t="shared" si="4"/>
        <v>#REF!</v>
      </c>
      <c r="I24" s="69" t="e">
        <f>初期入力欄!#REF!</f>
        <v>#REF!</v>
      </c>
      <c r="J24" s="5" t="e">
        <f t="shared" si="5"/>
        <v>#REF!</v>
      </c>
      <c r="K24" s="69" t="e">
        <f>初期入力欄!#REF!</f>
        <v>#REF!</v>
      </c>
      <c r="L24" s="5" t="e">
        <f t="shared" si="6"/>
        <v>#REF!</v>
      </c>
      <c r="M24" s="5" t="e">
        <f t="shared" si="7"/>
        <v>#REF!</v>
      </c>
      <c r="N24" s="5" t="e">
        <f>初期入力欄!#REF!</f>
        <v>#REF!</v>
      </c>
      <c r="P24" s="5" t="e">
        <f>SUM('③-2 個人負担分'!S24)</f>
        <v>#REF!</v>
      </c>
      <c r="Q24" s="5" t="e">
        <f t="shared" si="8"/>
        <v>#REF!</v>
      </c>
      <c r="R24" s="5" t="e">
        <f t="shared" si="9"/>
        <v>#REF!</v>
      </c>
      <c r="T24" s="5">
        <f t="shared" si="0"/>
        <v>0</v>
      </c>
      <c r="U24" s="5">
        <f t="shared" si="1"/>
        <v>0</v>
      </c>
      <c r="W24" s="5" t="e">
        <f t="shared" si="10"/>
        <v>#REF!</v>
      </c>
      <c r="Y24" s="5" t="e">
        <f t="shared" si="11"/>
        <v>#REF!</v>
      </c>
      <c r="Z24" s="5" t="e">
        <f t="shared" si="12"/>
        <v>#REF!</v>
      </c>
      <c r="AB24" s="3">
        <v>3600</v>
      </c>
      <c r="AC24" s="3">
        <v>1000</v>
      </c>
      <c r="AQ24" s="88" t="e">
        <f>#REF!</f>
        <v>#REF!</v>
      </c>
      <c r="AR24" s="92" t="e">
        <f>#REF!</f>
        <v>#REF!</v>
      </c>
    </row>
    <row r="25" spans="1:44" x14ac:dyDescent="0.2">
      <c r="A25" s="23">
        <f>'④-2 個人負担　保険料'!A25</f>
        <v>22</v>
      </c>
      <c r="B25" s="5" t="e">
        <f>'④-2 個人負担　保険料'!B25</f>
        <v>#REF!</v>
      </c>
      <c r="C25" s="69" t="e">
        <f>初期入力欄!#REF!</f>
        <v>#REF!</v>
      </c>
      <c r="D25" s="5" t="e">
        <f t="shared" si="2"/>
        <v>#REF!</v>
      </c>
      <c r="E25" s="69" t="e">
        <f>初期入力欄!#REF!</f>
        <v>#REF!</v>
      </c>
      <c r="F25" s="5" t="e">
        <f t="shared" si="3"/>
        <v>#REF!</v>
      </c>
      <c r="G25" s="69" t="e">
        <f>初期入力欄!#REF!</f>
        <v>#REF!</v>
      </c>
      <c r="H25" s="5" t="e">
        <f t="shared" si="4"/>
        <v>#REF!</v>
      </c>
      <c r="I25" s="69" t="e">
        <f>初期入力欄!#REF!</f>
        <v>#REF!</v>
      </c>
      <c r="J25" s="5" t="e">
        <f t="shared" si="5"/>
        <v>#REF!</v>
      </c>
      <c r="K25" s="69" t="e">
        <f>初期入力欄!#REF!</f>
        <v>#REF!</v>
      </c>
      <c r="L25" s="5" t="e">
        <f t="shared" si="6"/>
        <v>#REF!</v>
      </c>
      <c r="M25" s="5" t="e">
        <f t="shared" si="7"/>
        <v>#REF!</v>
      </c>
      <c r="N25" s="5" t="e">
        <f>初期入力欄!#REF!</f>
        <v>#REF!</v>
      </c>
      <c r="P25" s="5" t="e">
        <f>SUM('③-2 個人負担分'!S25)</f>
        <v>#REF!</v>
      </c>
      <c r="Q25" s="5" t="e">
        <f t="shared" si="8"/>
        <v>#REF!</v>
      </c>
      <c r="R25" s="5" t="e">
        <f t="shared" si="9"/>
        <v>#REF!</v>
      </c>
      <c r="T25" s="5">
        <f t="shared" si="0"/>
        <v>0</v>
      </c>
      <c r="U25" s="5">
        <f t="shared" si="1"/>
        <v>0</v>
      </c>
      <c r="W25" s="5" t="e">
        <f t="shared" si="10"/>
        <v>#REF!</v>
      </c>
      <c r="Y25" s="5" t="e">
        <f t="shared" si="11"/>
        <v>#REF!</v>
      </c>
      <c r="Z25" s="5" t="e">
        <f t="shared" si="12"/>
        <v>#REF!</v>
      </c>
      <c r="AB25" s="3">
        <v>3600</v>
      </c>
      <c r="AC25" s="3">
        <v>1000</v>
      </c>
      <c r="AQ25" s="88" t="e">
        <f>#REF!</f>
        <v>#REF!</v>
      </c>
      <c r="AR25" s="92" t="e">
        <f>#REF!</f>
        <v>#REF!</v>
      </c>
    </row>
    <row r="26" spans="1:44" x14ac:dyDescent="0.2">
      <c r="A26" s="23">
        <f>'④-2 個人負担　保険料'!A26</f>
        <v>23</v>
      </c>
      <c r="B26" s="5" t="e">
        <f>'④-2 個人負担　保険料'!B26</f>
        <v>#REF!</v>
      </c>
      <c r="C26" s="69" t="e">
        <f>初期入力欄!#REF!</f>
        <v>#REF!</v>
      </c>
      <c r="D26" s="5" t="e">
        <f t="shared" si="2"/>
        <v>#REF!</v>
      </c>
      <c r="E26" s="69" t="e">
        <f>初期入力欄!#REF!</f>
        <v>#REF!</v>
      </c>
      <c r="F26" s="5" t="e">
        <f t="shared" si="3"/>
        <v>#REF!</v>
      </c>
      <c r="G26" s="69" t="e">
        <f>初期入力欄!#REF!</f>
        <v>#REF!</v>
      </c>
      <c r="H26" s="5" t="e">
        <f t="shared" si="4"/>
        <v>#REF!</v>
      </c>
      <c r="I26" s="69" t="e">
        <f>初期入力欄!#REF!</f>
        <v>#REF!</v>
      </c>
      <c r="J26" s="5" t="e">
        <f t="shared" si="5"/>
        <v>#REF!</v>
      </c>
      <c r="K26" s="69" t="e">
        <f>初期入力欄!#REF!</f>
        <v>#REF!</v>
      </c>
      <c r="L26" s="5" t="e">
        <f t="shared" si="6"/>
        <v>#REF!</v>
      </c>
      <c r="M26" s="5" t="e">
        <f t="shared" si="7"/>
        <v>#REF!</v>
      </c>
      <c r="N26" s="5" t="e">
        <f>初期入力欄!#REF!</f>
        <v>#REF!</v>
      </c>
      <c r="P26" s="5" t="e">
        <f>SUM('③-2 個人負担分'!S26)</f>
        <v>#REF!</v>
      </c>
      <c r="Q26" s="5" t="e">
        <f t="shared" si="8"/>
        <v>#REF!</v>
      </c>
      <c r="R26" s="5" t="e">
        <f t="shared" si="9"/>
        <v>#REF!</v>
      </c>
      <c r="T26" s="5">
        <f t="shared" si="0"/>
        <v>0</v>
      </c>
      <c r="U26" s="5">
        <f t="shared" si="1"/>
        <v>0</v>
      </c>
      <c r="W26" s="5" t="e">
        <f t="shared" si="10"/>
        <v>#REF!</v>
      </c>
      <c r="Y26" s="5" t="e">
        <f t="shared" si="11"/>
        <v>#REF!</v>
      </c>
      <c r="Z26" s="5" t="e">
        <f t="shared" si="12"/>
        <v>#REF!</v>
      </c>
      <c r="AB26" s="3">
        <v>3600</v>
      </c>
      <c r="AC26" s="3">
        <v>1000</v>
      </c>
      <c r="AQ26" s="88" t="e">
        <f>#REF!</f>
        <v>#REF!</v>
      </c>
      <c r="AR26" s="92" t="e">
        <f>#REF!</f>
        <v>#REF!</v>
      </c>
    </row>
    <row r="27" spans="1:44" x14ac:dyDescent="0.2">
      <c r="A27" s="23">
        <f>'④-2 個人負担　保険料'!A27</f>
        <v>24</v>
      </c>
      <c r="B27" s="5" t="e">
        <f>'④-2 個人負担　保険料'!B27</f>
        <v>#REF!</v>
      </c>
      <c r="C27" s="69" t="e">
        <f>初期入力欄!#REF!</f>
        <v>#REF!</v>
      </c>
      <c r="D27" s="5" t="e">
        <f t="shared" si="2"/>
        <v>#REF!</v>
      </c>
      <c r="E27" s="69" t="e">
        <f>初期入力欄!#REF!</f>
        <v>#REF!</v>
      </c>
      <c r="F27" s="5" t="e">
        <f t="shared" si="3"/>
        <v>#REF!</v>
      </c>
      <c r="G27" s="69" t="e">
        <f>初期入力欄!#REF!</f>
        <v>#REF!</v>
      </c>
      <c r="H27" s="5" t="e">
        <f t="shared" si="4"/>
        <v>#REF!</v>
      </c>
      <c r="I27" s="69" t="e">
        <f>初期入力欄!#REF!</f>
        <v>#REF!</v>
      </c>
      <c r="J27" s="5" t="e">
        <f t="shared" si="5"/>
        <v>#REF!</v>
      </c>
      <c r="K27" s="69" t="e">
        <f>初期入力欄!#REF!</f>
        <v>#REF!</v>
      </c>
      <c r="L27" s="5" t="e">
        <f t="shared" si="6"/>
        <v>#REF!</v>
      </c>
      <c r="M27" s="5" t="e">
        <f t="shared" si="7"/>
        <v>#REF!</v>
      </c>
      <c r="N27" s="5" t="e">
        <f>初期入力欄!#REF!</f>
        <v>#REF!</v>
      </c>
      <c r="P27" s="5" t="e">
        <f>SUM('③-2 個人負担分'!S27)</f>
        <v>#REF!</v>
      </c>
      <c r="Q27" s="5" t="e">
        <f t="shared" si="8"/>
        <v>#REF!</v>
      </c>
      <c r="R27" s="5" t="e">
        <f t="shared" si="9"/>
        <v>#REF!</v>
      </c>
      <c r="T27" s="5">
        <f t="shared" si="0"/>
        <v>0</v>
      </c>
      <c r="U27" s="5">
        <f t="shared" si="1"/>
        <v>0</v>
      </c>
      <c r="W27" s="5" t="e">
        <f t="shared" si="10"/>
        <v>#REF!</v>
      </c>
      <c r="Y27" s="5" t="e">
        <f t="shared" si="11"/>
        <v>#REF!</v>
      </c>
      <c r="Z27" s="5" t="e">
        <f t="shared" si="12"/>
        <v>#REF!</v>
      </c>
      <c r="AB27" s="3">
        <v>3600</v>
      </c>
      <c r="AC27" s="3">
        <v>1000</v>
      </c>
      <c r="AQ27" s="88" t="e">
        <f>#REF!</f>
        <v>#REF!</v>
      </c>
      <c r="AR27" s="92" t="e">
        <f>#REF!</f>
        <v>#REF!</v>
      </c>
    </row>
    <row r="28" spans="1:44" x14ac:dyDescent="0.2">
      <c r="A28" s="23">
        <f>'④-2 個人負担　保険料'!A28</f>
        <v>25</v>
      </c>
      <c r="B28" s="5" t="e">
        <f>'④-2 個人負担　保険料'!B28</f>
        <v>#REF!</v>
      </c>
      <c r="C28" s="69" t="e">
        <f>初期入力欄!#REF!</f>
        <v>#REF!</v>
      </c>
      <c r="D28" s="5" t="e">
        <f t="shared" si="2"/>
        <v>#REF!</v>
      </c>
      <c r="E28" s="69" t="e">
        <f>初期入力欄!#REF!</f>
        <v>#REF!</v>
      </c>
      <c r="F28" s="5" t="e">
        <f t="shared" si="3"/>
        <v>#REF!</v>
      </c>
      <c r="G28" s="69" t="e">
        <f>初期入力欄!#REF!</f>
        <v>#REF!</v>
      </c>
      <c r="H28" s="5" t="e">
        <f t="shared" si="4"/>
        <v>#REF!</v>
      </c>
      <c r="I28" s="69" t="e">
        <f>初期入力欄!#REF!</f>
        <v>#REF!</v>
      </c>
      <c r="J28" s="5" t="e">
        <f t="shared" si="5"/>
        <v>#REF!</v>
      </c>
      <c r="K28" s="69" t="e">
        <f>初期入力欄!#REF!</f>
        <v>#REF!</v>
      </c>
      <c r="L28" s="5" t="e">
        <f t="shared" si="6"/>
        <v>#REF!</v>
      </c>
      <c r="M28" s="5" t="e">
        <f t="shared" si="7"/>
        <v>#REF!</v>
      </c>
      <c r="N28" s="5" t="e">
        <f>初期入力欄!#REF!</f>
        <v>#REF!</v>
      </c>
      <c r="P28" s="5" t="e">
        <f>SUM('③-2 個人負担分'!S28)</f>
        <v>#REF!</v>
      </c>
      <c r="Q28" s="5" t="e">
        <f t="shared" si="8"/>
        <v>#REF!</v>
      </c>
      <c r="R28" s="5" t="e">
        <f t="shared" si="9"/>
        <v>#REF!</v>
      </c>
      <c r="T28" s="5">
        <f t="shared" si="0"/>
        <v>0</v>
      </c>
      <c r="U28" s="5">
        <f t="shared" si="1"/>
        <v>0</v>
      </c>
      <c r="W28" s="5" t="e">
        <f t="shared" si="10"/>
        <v>#REF!</v>
      </c>
      <c r="Y28" s="5" t="e">
        <f t="shared" si="11"/>
        <v>#REF!</v>
      </c>
      <c r="Z28" s="5" t="e">
        <f t="shared" si="12"/>
        <v>#REF!</v>
      </c>
      <c r="AB28" s="3">
        <v>3600</v>
      </c>
      <c r="AC28" s="3">
        <v>1000</v>
      </c>
      <c r="AQ28" s="88" t="e">
        <f>#REF!</f>
        <v>#REF!</v>
      </c>
      <c r="AR28" s="92" t="e">
        <f>#REF!</f>
        <v>#REF!</v>
      </c>
    </row>
    <row r="29" spans="1:44" x14ac:dyDescent="0.2">
      <c r="A29" s="23">
        <f>'④-2 個人負担　保険料'!A29</f>
        <v>26</v>
      </c>
      <c r="B29" s="5" t="e">
        <f>'④-2 個人負担　保険料'!B29</f>
        <v>#REF!</v>
      </c>
      <c r="C29" s="69" t="e">
        <f>初期入力欄!#REF!</f>
        <v>#REF!</v>
      </c>
      <c r="D29" s="5" t="e">
        <f t="shared" si="2"/>
        <v>#REF!</v>
      </c>
      <c r="E29" s="69" t="e">
        <f>初期入力欄!#REF!</f>
        <v>#REF!</v>
      </c>
      <c r="F29" s="5" t="e">
        <f t="shared" si="3"/>
        <v>#REF!</v>
      </c>
      <c r="G29" s="69" t="e">
        <f>初期入力欄!#REF!</f>
        <v>#REF!</v>
      </c>
      <c r="H29" s="5" t="e">
        <f t="shared" si="4"/>
        <v>#REF!</v>
      </c>
      <c r="I29" s="69" t="e">
        <f>初期入力欄!#REF!</f>
        <v>#REF!</v>
      </c>
      <c r="J29" s="5" t="e">
        <f t="shared" si="5"/>
        <v>#REF!</v>
      </c>
      <c r="K29" s="69" t="e">
        <f>初期入力欄!#REF!</f>
        <v>#REF!</v>
      </c>
      <c r="L29" s="5" t="e">
        <f t="shared" si="6"/>
        <v>#REF!</v>
      </c>
      <c r="M29" s="5" t="e">
        <f t="shared" si="7"/>
        <v>#REF!</v>
      </c>
      <c r="N29" s="5" t="e">
        <f>初期入力欄!#REF!</f>
        <v>#REF!</v>
      </c>
      <c r="P29" s="5" t="e">
        <f>SUM('③-2 個人負担分'!S29)</f>
        <v>#REF!</v>
      </c>
      <c r="Q29" s="5" t="e">
        <f t="shared" si="8"/>
        <v>#REF!</v>
      </c>
      <c r="R29" s="5" t="e">
        <f t="shared" si="9"/>
        <v>#REF!</v>
      </c>
      <c r="T29" s="5">
        <f t="shared" si="0"/>
        <v>0</v>
      </c>
      <c r="U29" s="5">
        <f t="shared" si="1"/>
        <v>0</v>
      </c>
      <c r="W29" s="5" t="e">
        <f t="shared" si="10"/>
        <v>#REF!</v>
      </c>
      <c r="Y29" s="5" t="e">
        <f t="shared" si="11"/>
        <v>#REF!</v>
      </c>
      <c r="Z29" s="5" t="e">
        <f t="shared" si="12"/>
        <v>#REF!</v>
      </c>
      <c r="AB29" s="3">
        <v>3600</v>
      </c>
      <c r="AC29" s="3">
        <v>1000</v>
      </c>
      <c r="AQ29" s="88" t="e">
        <f>#REF!</f>
        <v>#REF!</v>
      </c>
      <c r="AR29" s="92" t="e">
        <f>#REF!</f>
        <v>#REF!</v>
      </c>
    </row>
    <row r="30" spans="1:44" x14ac:dyDescent="0.2">
      <c r="A30" s="23">
        <f>'④-2 個人負担　保険料'!A30</f>
        <v>27</v>
      </c>
      <c r="B30" s="5" t="e">
        <f>'④-2 個人負担　保険料'!B30</f>
        <v>#REF!</v>
      </c>
      <c r="C30" s="69" t="e">
        <f>初期入力欄!#REF!</f>
        <v>#REF!</v>
      </c>
      <c r="D30" s="5" t="e">
        <f t="shared" si="2"/>
        <v>#REF!</v>
      </c>
      <c r="E30" s="69" t="e">
        <f>初期入力欄!#REF!</f>
        <v>#REF!</v>
      </c>
      <c r="F30" s="5" t="e">
        <f t="shared" si="3"/>
        <v>#REF!</v>
      </c>
      <c r="G30" s="69" t="e">
        <f>初期入力欄!#REF!</f>
        <v>#REF!</v>
      </c>
      <c r="H30" s="5" t="e">
        <f t="shared" si="4"/>
        <v>#REF!</v>
      </c>
      <c r="I30" s="69" t="e">
        <f>初期入力欄!#REF!</f>
        <v>#REF!</v>
      </c>
      <c r="J30" s="5" t="e">
        <f t="shared" si="5"/>
        <v>#REF!</v>
      </c>
      <c r="K30" s="69" t="e">
        <f>初期入力欄!#REF!</f>
        <v>#REF!</v>
      </c>
      <c r="L30" s="5" t="e">
        <f t="shared" si="6"/>
        <v>#REF!</v>
      </c>
      <c r="M30" s="5" t="e">
        <f t="shared" si="7"/>
        <v>#REF!</v>
      </c>
      <c r="N30" s="5" t="e">
        <f>初期入力欄!#REF!</f>
        <v>#REF!</v>
      </c>
      <c r="P30" s="5" t="e">
        <f>SUM('③-2 個人負担分'!S30)</f>
        <v>#REF!</v>
      </c>
      <c r="Q30" s="5" t="e">
        <f t="shared" si="8"/>
        <v>#REF!</v>
      </c>
      <c r="R30" s="5" t="e">
        <f t="shared" si="9"/>
        <v>#REF!</v>
      </c>
      <c r="T30" s="5">
        <f t="shared" si="0"/>
        <v>0</v>
      </c>
      <c r="U30" s="5">
        <f t="shared" si="1"/>
        <v>0</v>
      </c>
      <c r="W30" s="5" t="e">
        <f t="shared" si="10"/>
        <v>#REF!</v>
      </c>
      <c r="Y30" s="5" t="e">
        <f t="shared" si="11"/>
        <v>#REF!</v>
      </c>
      <c r="Z30" s="5" t="e">
        <f t="shared" si="12"/>
        <v>#REF!</v>
      </c>
      <c r="AB30" s="3">
        <v>3600</v>
      </c>
      <c r="AC30" s="3">
        <v>1000</v>
      </c>
      <c r="AQ30" s="88" t="e">
        <f>#REF!</f>
        <v>#REF!</v>
      </c>
      <c r="AR30" s="92" t="e">
        <f>#REF!</f>
        <v>#REF!</v>
      </c>
    </row>
    <row r="31" spans="1:44" x14ac:dyDescent="0.2">
      <c r="A31" s="23">
        <f>'④-2 個人負担　保険料'!A31</f>
        <v>28</v>
      </c>
      <c r="B31" s="5" t="e">
        <f>'④-2 個人負担　保険料'!B31</f>
        <v>#REF!</v>
      </c>
      <c r="C31" s="69" t="e">
        <f>初期入力欄!#REF!</f>
        <v>#REF!</v>
      </c>
      <c r="D31" s="5" t="e">
        <f t="shared" si="2"/>
        <v>#REF!</v>
      </c>
      <c r="E31" s="69" t="e">
        <f>初期入力欄!#REF!</f>
        <v>#REF!</v>
      </c>
      <c r="F31" s="5" t="e">
        <f t="shared" si="3"/>
        <v>#REF!</v>
      </c>
      <c r="G31" s="69" t="e">
        <f>初期入力欄!#REF!</f>
        <v>#REF!</v>
      </c>
      <c r="H31" s="5" t="e">
        <f t="shared" si="4"/>
        <v>#REF!</v>
      </c>
      <c r="I31" s="69" t="e">
        <f>初期入力欄!#REF!</f>
        <v>#REF!</v>
      </c>
      <c r="J31" s="5" t="e">
        <f t="shared" si="5"/>
        <v>#REF!</v>
      </c>
      <c r="K31" s="69" t="e">
        <f>初期入力欄!#REF!</f>
        <v>#REF!</v>
      </c>
      <c r="L31" s="5" t="e">
        <f t="shared" si="6"/>
        <v>#REF!</v>
      </c>
      <c r="M31" s="5" t="e">
        <f t="shared" si="7"/>
        <v>#REF!</v>
      </c>
      <c r="N31" s="5" t="e">
        <f>初期入力欄!#REF!</f>
        <v>#REF!</v>
      </c>
      <c r="P31" s="5" t="e">
        <f>SUM('③-2 個人負担分'!S31)</f>
        <v>#REF!</v>
      </c>
      <c r="Q31" s="5" t="e">
        <f t="shared" si="8"/>
        <v>#REF!</v>
      </c>
      <c r="R31" s="5" t="e">
        <f t="shared" si="9"/>
        <v>#REF!</v>
      </c>
      <c r="T31" s="5">
        <f t="shared" si="0"/>
        <v>0</v>
      </c>
      <c r="U31" s="5">
        <f t="shared" si="1"/>
        <v>0</v>
      </c>
      <c r="W31" s="5" t="e">
        <f t="shared" si="10"/>
        <v>#REF!</v>
      </c>
      <c r="Y31" s="5" t="e">
        <f t="shared" si="11"/>
        <v>#REF!</v>
      </c>
      <c r="Z31" s="5" t="e">
        <f t="shared" si="12"/>
        <v>#REF!</v>
      </c>
      <c r="AB31" s="3">
        <v>3600</v>
      </c>
      <c r="AC31" s="3">
        <v>1000</v>
      </c>
      <c r="AQ31" s="88" t="e">
        <f>#REF!</f>
        <v>#REF!</v>
      </c>
      <c r="AR31" s="92" t="e">
        <f>#REF!</f>
        <v>#REF!</v>
      </c>
    </row>
    <row r="32" spans="1:44" x14ac:dyDescent="0.2">
      <c r="A32" s="23">
        <f>'④-2 個人負担　保険料'!A32</f>
        <v>29</v>
      </c>
      <c r="B32" s="5" t="e">
        <f>'④-2 個人負担　保険料'!B32</f>
        <v>#REF!</v>
      </c>
      <c r="C32" s="69" t="e">
        <f>初期入力欄!#REF!</f>
        <v>#REF!</v>
      </c>
      <c r="D32" s="5" t="e">
        <f t="shared" si="2"/>
        <v>#REF!</v>
      </c>
      <c r="E32" s="69" t="e">
        <f>初期入力欄!#REF!</f>
        <v>#REF!</v>
      </c>
      <c r="F32" s="5" t="e">
        <f t="shared" si="3"/>
        <v>#REF!</v>
      </c>
      <c r="G32" s="69" t="e">
        <f>初期入力欄!#REF!</f>
        <v>#REF!</v>
      </c>
      <c r="H32" s="5" t="e">
        <f t="shared" si="4"/>
        <v>#REF!</v>
      </c>
      <c r="I32" s="69" t="e">
        <f>初期入力欄!#REF!</f>
        <v>#REF!</v>
      </c>
      <c r="J32" s="5" t="e">
        <f t="shared" si="5"/>
        <v>#REF!</v>
      </c>
      <c r="K32" s="69" t="e">
        <f>初期入力欄!#REF!</f>
        <v>#REF!</v>
      </c>
      <c r="L32" s="5" t="e">
        <f t="shared" si="6"/>
        <v>#REF!</v>
      </c>
      <c r="M32" s="5" t="e">
        <f t="shared" si="7"/>
        <v>#REF!</v>
      </c>
      <c r="N32" s="5" t="e">
        <f>初期入力欄!#REF!</f>
        <v>#REF!</v>
      </c>
      <c r="P32" s="5" t="e">
        <f>SUM('③-2 個人負担分'!S32)</f>
        <v>#REF!</v>
      </c>
      <c r="Q32" s="5" t="e">
        <f t="shared" si="8"/>
        <v>#REF!</v>
      </c>
      <c r="R32" s="5" t="e">
        <f t="shared" si="9"/>
        <v>#REF!</v>
      </c>
      <c r="T32" s="5">
        <f t="shared" si="0"/>
        <v>0</v>
      </c>
      <c r="U32" s="5">
        <f t="shared" si="1"/>
        <v>0</v>
      </c>
      <c r="W32" s="5" t="e">
        <f t="shared" si="10"/>
        <v>#REF!</v>
      </c>
      <c r="Y32" s="5" t="e">
        <f t="shared" si="11"/>
        <v>#REF!</v>
      </c>
      <c r="Z32" s="5" t="e">
        <f t="shared" si="12"/>
        <v>#REF!</v>
      </c>
      <c r="AB32" s="3">
        <v>3600</v>
      </c>
      <c r="AC32" s="3">
        <v>1000</v>
      </c>
      <c r="AQ32" s="88" t="e">
        <f>#REF!</f>
        <v>#REF!</v>
      </c>
      <c r="AR32" s="92" t="e">
        <f>#REF!</f>
        <v>#REF!</v>
      </c>
    </row>
    <row r="33" spans="1:44" x14ac:dyDescent="0.2">
      <c r="A33" s="23">
        <f>'④-2 個人負担　保険料'!A33</f>
        <v>30</v>
      </c>
      <c r="B33" s="5" t="e">
        <f>'④-2 個人負担　保険料'!B33</f>
        <v>#REF!</v>
      </c>
      <c r="C33" s="69" t="e">
        <f>初期入力欄!#REF!</f>
        <v>#REF!</v>
      </c>
      <c r="D33" s="5" t="e">
        <f t="shared" si="2"/>
        <v>#REF!</v>
      </c>
      <c r="E33" s="69" t="e">
        <f>初期入力欄!#REF!</f>
        <v>#REF!</v>
      </c>
      <c r="F33" s="5" t="e">
        <f t="shared" si="3"/>
        <v>#REF!</v>
      </c>
      <c r="G33" s="69" t="e">
        <f>初期入力欄!#REF!</f>
        <v>#REF!</v>
      </c>
      <c r="H33" s="5" t="e">
        <f t="shared" si="4"/>
        <v>#REF!</v>
      </c>
      <c r="I33" s="69" t="e">
        <f>初期入力欄!#REF!</f>
        <v>#REF!</v>
      </c>
      <c r="J33" s="5" t="e">
        <f t="shared" si="5"/>
        <v>#REF!</v>
      </c>
      <c r="K33" s="69" t="e">
        <f>初期入力欄!#REF!</f>
        <v>#REF!</v>
      </c>
      <c r="L33" s="5" t="e">
        <f t="shared" si="6"/>
        <v>#REF!</v>
      </c>
      <c r="M33" s="5" t="e">
        <f t="shared" si="7"/>
        <v>#REF!</v>
      </c>
      <c r="N33" s="5" t="e">
        <f>初期入力欄!#REF!</f>
        <v>#REF!</v>
      </c>
      <c r="P33" s="5" t="e">
        <f>SUM('③-2 個人負担分'!S33)</f>
        <v>#REF!</v>
      </c>
      <c r="Q33" s="5" t="e">
        <f t="shared" si="8"/>
        <v>#REF!</v>
      </c>
      <c r="R33" s="5" t="e">
        <f t="shared" si="9"/>
        <v>#REF!</v>
      </c>
      <c r="T33" s="5">
        <f t="shared" si="0"/>
        <v>0</v>
      </c>
      <c r="U33" s="5">
        <f t="shared" si="1"/>
        <v>0</v>
      </c>
      <c r="W33" s="5" t="e">
        <f t="shared" si="10"/>
        <v>#REF!</v>
      </c>
      <c r="Y33" s="5" t="e">
        <f t="shared" si="11"/>
        <v>#REF!</v>
      </c>
      <c r="Z33" s="5" t="e">
        <f t="shared" si="12"/>
        <v>#REF!</v>
      </c>
      <c r="AB33" s="3">
        <v>3600</v>
      </c>
      <c r="AC33" s="3">
        <v>1000</v>
      </c>
      <c r="AQ33" s="88" t="e">
        <f>#REF!</f>
        <v>#REF!</v>
      </c>
      <c r="AR33" s="92" t="e">
        <f>#REF!</f>
        <v>#REF!</v>
      </c>
    </row>
    <row r="34" spans="1:44" x14ac:dyDescent="0.2">
      <c r="A34" s="23">
        <f>'④-2 個人負担　保険料'!A34</f>
        <v>31</v>
      </c>
      <c r="B34" s="5" t="e">
        <f>'④-2 個人負担　保険料'!B34</f>
        <v>#REF!</v>
      </c>
      <c r="C34" s="69" t="e">
        <f>初期入力欄!#REF!</f>
        <v>#REF!</v>
      </c>
      <c r="D34" s="5" t="e">
        <f t="shared" si="2"/>
        <v>#REF!</v>
      </c>
      <c r="E34" s="69" t="e">
        <f>初期入力欄!#REF!</f>
        <v>#REF!</v>
      </c>
      <c r="F34" s="5" t="e">
        <f t="shared" si="3"/>
        <v>#REF!</v>
      </c>
      <c r="G34" s="69" t="e">
        <f>初期入力欄!#REF!</f>
        <v>#REF!</v>
      </c>
      <c r="H34" s="5" t="e">
        <f t="shared" si="4"/>
        <v>#REF!</v>
      </c>
      <c r="I34" s="69" t="e">
        <f>初期入力欄!#REF!</f>
        <v>#REF!</v>
      </c>
      <c r="J34" s="5" t="e">
        <f t="shared" si="5"/>
        <v>#REF!</v>
      </c>
      <c r="K34" s="69" t="e">
        <f>初期入力欄!#REF!</f>
        <v>#REF!</v>
      </c>
      <c r="L34" s="5" t="e">
        <f t="shared" si="6"/>
        <v>#REF!</v>
      </c>
      <c r="M34" s="5" t="e">
        <f t="shared" si="7"/>
        <v>#REF!</v>
      </c>
      <c r="N34" s="5" t="e">
        <f>初期入力欄!#REF!</f>
        <v>#REF!</v>
      </c>
      <c r="P34" s="5" t="e">
        <f>SUM('③-2 個人負担分'!S34)</f>
        <v>#REF!</v>
      </c>
      <c r="Q34" s="5" t="e">
        <f t="shared" si="8"/>
        <v>#REF!</v>
      </c>
      <c r="R34" s="5" t="e">
        <f t="shared" si="9"/>
        <v>#REF!</v>
      </c>
      <c r="T34" s="5">
        <f t="shared" si="0"/>
        <v>0</v>
      </c>
      <c r="U34" s="5">
        <f t="shared" si="1"/>
        <v>0</v>
      </c>
      <c r="W34" s="5" t="e">
        <f t="shared" si="10"/>
        <v>#REF!</v>
      </c>
      <c r="Y34" s="5" t="e">
        <f t="shared" si="11"/>
        <v>#REF!</v>
      </c>
      <c r="Z34" s="5" t="e">
        <f t="shared" si="12"/>
        <v>#REF!</v>
      </c>
      <c r="AB34" s="3">
        <v>3600</v>
      </c>
      <c r="AC34" s="3">
        <v>1000</v>
      </c>
      <c r="AQ34" s="88" t="e">
        <f>#REF!</f>
        <v>#REF!</v>
      </c>
      <c r="AR34" s="92" t="e">
        <f>#REF!</f>
        <v>#REF!</v>
      </c>
    </row>
    <row r="35" spans="1:44" x14ac:dyDescent="0.2">
      <c r="A35" s="23">
        <f>'④-2 個人負担　保険料'!A35</f>
        <v>32</v>
      </c>
      <c r="B35" s="5" t="e">
        <f>'④-2 個人負担　保険料'!B35</f>
        <v>#REF!</v>
      </c>
      <c r="C35" s="69" t="e">
        <f>初期入力欄!#REF!</f>
        <v>#REF!</v>
      </c>
      <c r="D35" s="5" t="e">
        <f t="shared" si="2"/>
        <v>#REF!</v>
      </c>
      <c r="E35" s="69" t="e">
        <f>初期入力欄!#REF!</f>
        <v>#REF!</v>
      </c>
      <c r="F35" s="5" t="e">
        <f t="shared" si="3"/>
        <v>#REF!</v>
      </c>
      <c r="G35" s="69" t="e">
        <f>初期入力欄!#REF!</f>
        <v>#REF!</v>
      </c>
      <c r="H35" s="5" t="e">
        <f t="shared" si="4"/>
        <v>#REF!</v>
      </c>
      <c r="I35" s="69" t="e">
        <f>初期入力欄!#REF!</f>
        <v>#REF!</v>
      </c>
      <c r="J35" s="5" t="e">
        <f t="shared" si="5"/>
        <v>#REF!</v>
      </c>
      <c r="K35" s="69" t="e">
        <f>初期入力欄!#REF!</f>
        <v>#REF!</v>
      </c>
      <c r="L35" s="5" t="e">
        <f t="shared" si="6"/>
        <v>#REF!</v>
      </c>
      <c r="M35" s="5" t="e">
        <f t="shared" si="7"/>
        <v>#REF!</v>
      </c>
      <c r="N35" s="5" t="e">
        <f>初期入力欄!#REF!</f>
        <v>#REF!</v>
      </c>
      <c r="P35" s="5" t="e">
        <f>SUM('③-2 個人負担分'!S35)</f>
        <v>#REF!</v>
      </c>
      <c r="Q35" s="5" t="e">
        <f t="shared" si="8"/>
        <v>#REF!</v>
      </c>
      <c r="R35" s="5" t="e">
        <f t="shared" si="9"/>
        <v>#REF!</v>
      </c>
      <c r="T35" s="5">
        <f t="shared" si="0"/>
        <v>0</v>
      </c>
      <c r="U35" s="5">
        <f t="shared" si="1"/>
        <v>0</v>
      </c>
      <c r="W35" s="5" t="e">
        <f t="shared" si="10"/>
        <v>#REF!</v>
      </c>
      <c r="Y35" s="5" t="e">
        <f t="shared" si="11"/>
        <v>#REF!</v>
      </c>
      <c r="Z35" s="5" t="e">
        <f t="shared" si="12"/>
        <v>#REF!</v>
      </c>
      <c r="AB35" s="3">
        <v>3600</v>
      </c>
      <c r="AC35" s="3">
        <v>1000</v>
      </c>
      <c r="AQ35" s="88" t="e">
        <f>#REF!</f>
        <v>#REF!</v>
      </c>
      <c r="AR35" s="92" t="e">
        <f>#REF!</f>
        <v>#REF!</v>
      </c>
    </row>
    <row r="36" spans="1:44" x14ac:dyDescent="0.2">
      <c r="A36" s="23">
        <f>'④-2 個人負担　保険料'!A36</f>
        <v>33</v>
      </c>
      <c r="B36" s="5" t="e">
        <f>'④-2 個人負担　保険料'!B36</f>
        <v>#REF!</v>
      </c>
      <c r="C36" s="69" t="e">
        <f>初期入力欄!#REF!</f>
        <v>#REF!</v>
      </c>
      <c r="D36" s="5" t="e">
        <f t="shared" si="2"/>
        <v>#REF!</v>
      </c>
      <c r="E36" s="69" t="e">
        <f>初期入力欄!#REF!</f>
        <v>#REF!</v>
      </c>
      <c r="F36" s="5" t="e">
        <f t="shared" si="3"/>
        <v>#REF!</v>
      </c>
      <c r="G36" s="69" t="e">
        <f>初期入力欄!#REF!</f>
        <v>#REF!</v>
      </c>
      <c r="H36" s="5" t="e">
        <f t="shared" si="4"/>
        <v>#REF!</v>
      </c>
      <c r="I36" s="69" t="e">
        <f>初期入力欄!#REF!</f>
        <v>#REF!</v>
      </c>
      <c r="J36" s="5" t="e">
        <f t="shared" si="5"/>
        <v>#REF!</v>
      </c>
      <c r="K36" s="69" t="e">
        <f>初期入力欄!#REF!</f>
        <v>#REF!</v>
      </c>
      <c r="L36" s="5" t="e">
        <f t="shared" si="6"/>
        <v>#REF!</v>
      </c>
      <c r="M36" s="5" t="e">
        <f t="shared" si="7"/>
        <v>#REF!</v>
      </c>
      <c r="N36" s="5" t="e">
        <f>初期入力欄!#REF!</f>
        <v>#REF!</v>
      </c>
      <c r="P36" s="5" t="e">
        <f>SUM('③-2 個人負担分'!S36)</f>
        <v>#REF!</v>
      </c>
      <c r="Q36" s="5" t="e">
        <f t="shared" si="8"/>
        <v>#REF!</v>
      </c>
      <c r="R36" s="5" t="e">
        <f t="shared" si="9"/>
        <v>#REF!</v>
      </c>
      <c r="T36" s="5">
        <f t="shared" ref="T36:T67" si="13">SUMIF(AE:AE,N36,AH:AH)</f>
        <v>0</v>
      </c>
      <c r="U36" s="5">
        <f t="shared" ref="U36:U67" si="14">SUMIF(AE:AE,N36,AI:AI)</f>
        <v>0</v>
      </c>
      <c r="W36" s="5" t="e">
        <f t="shared" si="10"/>
        <v>#REF!</v>
      </c>
      <c r="Y36" s="5" t="e">
        <f t="shared" si="11"/>
        <v>#REF!</v>
      </c>
      <c r="Z36" s="5" t="e">
        <f t="shared" si="12"/>
        <v>#REF!</v>
      </c>
      <c r="AB36" s="3">
        <v>3600</v>
      </c>
      <c r="AC36" s="3">
        <v>1000</v>
      </c>
      <c r="AQ36" s="88" t="e">
        <f>#REF!</f>
        <v>#REF!</v>
      </c>
      <c r="AR36" s="92" t="e">
        <f>#REF!</f>
        <v>#REF!</v>
      </c>
    </row>
    <row r="37" spans="1:44" x14ac:dyDescent="0.2">
      <c r="A37" s="23">
        <f>'④-2 個人負担　保険料'!A37</f>
        <v>34</v>
      </c>
      <c r="B37" s="5" t="e">
        <f>'④-2 個人負担　保険料'!B37</f>
        <v>#REF!</v>
      </c>
      <c r="C37" s="69" t="e">
        <f>初期入力欄!#REF!</f>
        <v>#REF!</v>
      </c>
      <c r="D37" s="5" t="e">
        <f t="shared" si="2"/>
        <v>#REF!</v>
      </c>
      <c r="E37" s="69" t="e">
        <f>初期入力欄!#REF!</f>
        <v>#REF!</v>
      </c>
      <c r="F37" s="5" t="e">
        <f t="shared" si="3"/>
        <v>#REF!</v>
      </c>
      <c r="G37" s="69" t="e">
        <f>初期入力欄!#REF!</f>
        <v>#REF!</v>
      </c>
      <c r="H37" s="5" t="e">
        <f t="shared" si="4"/>
        <v>#REF!</v>
      </c>
      <c r="I37" s="69" t="e">
        <f>初期入力欄!#REF!</f>
        <v>#REF!</v>
      </c>
      <c r="J37" s="5" t="e">
        <f t="shared" si="5"/>
        <v>#REF!</v>
      </c>
      <c r="K37" s="69" t="e">
        <f>初期入力欄!#REF!</f>
        <v>#REF!</v>
      </c>
      <c r="L37" s="5" t="e">
        <f t="shared" si="6"/>
        <v>#REF!</v>
      </c>
      <c r="M37" s="5" t="e">
        <f t="shared" si="7"/>
        <v>#REF!</v>
      </c>
      <c r="N37" s="5" t="e">
        <f>初期入力欄!#REF!</f>
        <v>#REF!</v>
      </c>
      <c r="P37" s="5" t="e">
        <f>SUM('③-2 個人負担分'!S37)</f>
        <v>#REF!</v>
      </c>
      <c r="Q37" s="5" t="e">
        <f t="shared" si="8"/>
        <v>#REF!</v>
      </c>
      <c r="R37" s="5" t="e">
        <f t="shared" si="9"/>
        <v>#REF!</v>
      </c>
      <c r="T37" s="5">
        <f t="shared" si="13"/>
        <v>0</v>
      </c>
      <c r="U37" s="5">
        <f t="shared" si="14"/>
        <v>0</v>
      </c>
      <c r="W37" s="5" t="e">
        <f t="shared" si="10"/>
        <v>#REF!</v>
      </c>
      <c r="Y37" s="5" t="e">
        <f t="shared" si="11"/>
        <v>#REF!</v>
      </c>
      <c r="Z37" s="5" t="e">
        <f t="shared" si="12"/>
        <v>#REF!</v>
      </c>
      <c r="AB37" s="3">
        <v>3600</v>
      </c>
      <c r="AC37" s="3">
        <v>1000</v>
      </c>
      <c r="AQ37" s="88" t="e">
        <f>#REF!</f>
        <v>#REF!</v>
      </c>
      <c r="AR37" s="92" t="e">
        <f>#REF!</f>
        <v>#REF!</v>
      </c>
    </row>
    <row r="38" spans="1:44" x14ac:dyDescent="0.2">
      <c r="A38" s="23">
        <f>'④-2 個人負担　保険料'!A38</f>
        <v>35</v>
      </c>
      <c r="B38" s="5" t="e">
        <f>'④-2 個人負担　保険料'!B38</f>
        <v>#REF!</v>
      </c>
      <c r="C38" s="69" t="e">
        <f>初期入力欄!#REF!</f>
        <v>#REF!</v>
      </c>
      <c r="D38" s="5" t="e">
        <f t="shared" si="2"/>
        <v>#REF!</v>
      </c>
      <c r="E38" s="69" t="e">
        <f>初期入力欄!#REF!</f>
        <v>#REF!</v>
      </c>
      <c r="F38" s="5" t="e">
        <f t="shared" si="3"/>
        <v>#REF!</v>
      </c>
      <c r="G38" s="69" t="e">
        <f>初期入力欄!#REF!</f>
        <v>#REF!</v>
      </c>
      <c r="H38" s="5" t="e">
        <f t="shared" si="4"/>
        <v>#REF!</v>
      </c>
      <c r="I38" s="69" t="e">
        <f>初期入力欄!#REF!</f>
        <v>#REF!</v>
      </c>
      <c r="J38" s="5" t="e">
        <f t="shared" si="5"/>
        <v>#REF!</v>
      </c>
      <c r="K38" s="69" t="e">
        <f>初期入力欄!#REF!</f>
        <v>#REF!</v>
      </c>
      <c r="L38" s="5" t="e">
        <f t="shared" si="6"/>
        <v>#REF!</v>
      </c>
      <c r="M38" s="5" t="e">
        <f t="shared" si="7"/>
        <v>#REF!</v>
      </c>
      <c r="N38" s="5" t="e">
        <f>初期入力欄!#REF!</f>
        <v>#REF!</v>
      </c>
      <c r="P38" s="5" t="e">
        <f>SUM('③-2 個人負担分'!S38)</f>
        <v>#REF!</v>
      </c>
      <c r="Q38" s="5" t="e">
        <f t="shared" si="8"/>
        <v>#REF!</v>
      </c>
      <c r="R38" s="5" t="e">
        <f t="shared" si="9"/>
        <v>#REF!</v>
      </c>
      <c r="T38" s="5">
        <f t="shared" si="13"/>
        <v>0</v>
      </c>
      <c r="U38" s="5">
        <f t="shared" si="14"/>
        <v>0</v>
      </c>
      <c r="W38" s="5" t="e">
        <f t="shared" si="10"/>
        <v>#REF!</v>
      </c>
      <c r="Y38" s="5" t="e">
        <f t="shared" si="11"/>
        <v>#REF!</v>
      </c>
      <c r="Z38" s="5" t="e">
        <f t="shared" si="12"/>
        <v>#REF!</v>
      </c>
      <c r="AB38" s="3">
        <v>3600</v>
      </c>
      <c r="AC38" s="3">
        <v>1000</v>
      </c>
      <c r="AQ38" s="88" t="e">
        <f>#REF!</f>
        <v>#REF!</v>
      </c>
      <c r="AR38" s="92" t="e">
        <f>#REF!</f>
        <v>#REF!</v>
      </c>
    </row>
    <row r="39" spans="1:44" x14ac:dyDescent="0.2">
      <c r="A39" s="23">
        <f>'④-2 個人負担　保険料'!A39</f>
        <v>36</v>
      </c>
      <c r="B39" s="5" t="e">
        <f>'④-2 個人負担　保険料'!B39</f>
        <v>#REF!</v>
      </c>
      <c r="C39" s="69" t="e">
        <f>初期入力欄!#REF!</f>
        <v>#REF!</v>
      </c>
      <c r="D39" s="5" t="e">
        <f t="shared" si="2"/>
        <v>#REF!</v>
      </c>
      <c r="E39" s="69" t="e">
        <f>初期入力欄!#REF!</f>
        <v>#REF!</v>
      </c>
      <c r="F39" s="5" t="e">
        <f t="shared" si="3"/>
        <v>#REF!</v>
      </c>
      <c r="G39" s="69" t="e">
        <f>初期入力欄!#REF!</f>
        <v>#REF!</v>
      </c>
      <c r="H39" s="5" t="e">
        <f t="shared" si="4"/>
        <v>#REF!</v>
      </c>
      <c r="I39" s="69" t="e">
        <f>初期入力欄!#REF!</f>
        <v>#REF!</v>
      </c>
      <c r="J39" s="5" t="e">
        <f t="shared" si="5"/>
        <v>#REF!</v>
      </c>
      <c r="K39" s="69" t="e">
        <f>初期入力欄!#REF!</f>
        <v>#REF!</v>
      </c>
      <c r="L39" s="5" t="e">
        <f t="shared" si="6"/>
        <v>#REF!</v>
      </c>
      <c r="M39" s="5" t="e">
        <f t="shared" si="7"/>
        <v>#REF!</v>
      </c>
      <c r="N39" s="5" t="e">
        <f>初期入力欄!#REF!</f>
        <v>#REF!</v>
      </c>
      <c r="P39" s="5" t="e">
        <f>SUM('③-2 個人負担分'!S39)</f>
        <v>#REF!</v>
      </c>
      <c r="Q39" s="5" t="e">
        <f t="shared" si="8"/>
        <v>#REF!</v>
      </c>
      <c r="R39" s="5" t="e">
        <f t="shared" si="9"/>
        <v>#REF!</v>
      </c>
      <c r="T39" s="5">
        <f t="shared" si="13"/>
        <v>0</v>
      </c>
      <c r="U39" s="5">
        <f t="shared" si="14"/>
        <v>0</v>
      </c>
      <c r="W39" s="5" t="e">
        <f t="shared" si="10"/>
        <v>#REF!</v>
      </c>
      <c r="Y39" s="5" t="e">
        <f t="shared" si="11"/>
        <v>#REF!</v>
      </c>
      <c r="Z39" s="5" t="e">
        <f t="shared" si="12"/>
        <v>#REF!</v>
      </c>
      <c r="AB39" s="3">
        <v>3600</v>
      </c>
      <c r="AC39" s="3">
        <v>1000</v>
      </c>
      <c r="AQ39" s="88" t="e">
        <f>#REF!</f>
        <v>#REF!</v>
      </c>
      <c r="AR39" s="92" t="e">
        <f>#REF!</f>
        <v>#REF!</v>
      </c>
    </row>
    <row r="40" spans="1:44" x14ac:dyDescent="0.2">
      <c r="A40" s="23">
        <f>'④-2 個人負担　保険料'!A40</f>
        <v>37</v>
      </c>
      <c r="B40" s="5" t="e">
        <f>'④-2 個人負担　保険料'!B40</f>
        <v>#REF!</v>
      </c>
      <c r="C40" s="69" t="e">
        <f>初期入力欄!#REF!</f>
        <v>#REF!</v>
      </c>
      <c r="D40" s="5" t="e">
        <f t="shared" si="2"/>
        <v>#REF!</v>
      </c>
      <c r="E40" s="69" t="e">
        <f>初期入力欄!#REF!</f>
        <v>#REF!</v>
      </c>
      <c r="F40" s="5" t="e">
        <f t="shared" si="3"/>
        <v>#REF!</v>
      </c>
      <c r="G40" s="69" t="e">
        <f>初期入力欄!#REF!</f>
        <v>#REF!</v>
      </c>
      <c r="H40" s="5" t="e">
        <f t="shared" si="4"/>
        <v>#REF!</v>
      </c>
      <c r="I40" s="69" t="e">
        <f>初期入力欄!#REF!</f>
        <v>#REF!</v>
      </c>
      <c r="J40" s="5" t="e">
        <f t="shared" si="5"/>
        <v>#REF!</v>
      </c>
      <c r="K40" s="69" t="e">
        <f>初期入力欄!#REF!</f>
        <v>#REF!</v>
      </c>
      <c r="L40" s="5" t="e">
        <f t="shared" si="6"/>
        <v>#REF!</v>
      </c>
      <c r="M40" s="5" t="e">
        <f t="shared" si="7"/>
        <v>#REF!</v>
      </c>
      <c r="N40" s="5" t="e">
        <f>初期入力欄!#REF!</f>
        <v>#REF!</v>
      </c>
      <c r="P40" s="5" t="e">
        <f>SUM('③-2 個人負担分'!S40)</f>
        <v>#REF!</v>
      </c>
      <c r="Q40" s="5" t="e">
        <f t="shared" si="8"/>
        <v>#REF!</v>
      </c>
      <c r="R40" s="5" t="e">
        <f t="shared" si="9"/>
        <v>#REF!</v>
      </c>
      <c r="T40" s="5">
        <f t="shared" si="13"/>
        <v>0</v>
      </c>
      <c r="U40" s="5">
        <f t="shared" si="14"/>
        <v>0</v>
      </c>
      <c r="W40" s="5" t="e">
        <f t="shared" si="10"/>
        <v>#REF!</v>
      </c>
      <c r="Y40" s="5" t="e">
        <f t="shared" si="11"/>
        <v>#REF!</v>
      </c>
      <c r="Z40" s="5" t="e">
        <f t="shared" si="12"/>
        <v>#REF!</v>
      </c>
      <c r="AB40" s="3">
        <v>3600</v>
      </c>
      <c r="AC40" s="3">
        <v>1000</v>
      </c>
      <c r="AQ40" s="88" t="e">
        <f>#REF!</f>
        <v>#REF!</v>
      </c>
      <c r="AR40" s="92" t="e">
        <f>#REF!</f>
        <v>#REF!</v>
      </c>
    </row>
    <row r="41" spans="1:44" x14ac:dyDescent="0.2">
      <c r="A41" s="23">
        <f>'④-2 個人負担　保険料'!A41</f>
        <v>38</v>
      </c>
      <c r="B41" s="5" t="e">
        <f>'④-2 個人負担　保険料'!B41</f>
        <v>#REF!</v>
      </c>
      <c r="C41" s="69" t="e">
        <f>初期入力欄!#REF!</f>
        <v>#REF!</v>
      </c>
      <c r="D41" s="5" t="e">
        <f t="shared" si="2"/>
        <v>#REF!</v>
      </c>
      <c r="E41" s="69" t="e">
        <f>初期入力欄!#REF!</f>
        <v>#REF!</v>
      </c>
      <c r="F41" s="5" t="e">
        <f t="shared" si="3"/>
        <v>#REF!</v>
      </c>
      <c r="G41" s="69" t="e">
        <f>初期入力欄!#REF!</f>
        <v>#REF!</v>
      </c>
      <c r="H41" s="5" t="e">
        <f t="shared" si="4"/>
        <v>#REF!</v>
      </c>
      <c r="I41" s="69" t="e">
        <f>初期入力欄!#REF!</f>
        <v>#REF!</v>
      </c>
      <c r="J41" s="5" t="e">
        <f t="shared" si="5"/>
        <v>#REF!</v>
      </c>
      <c r="K41" s="69" t="e">
        <f>初期入力欄!#REF!</f>
        <v>#REF!</v>
      </c>
      <c r="L41" s="5" t="e">
        <f t="shared" si="6"/>
        <v>#REF!</v>
      </c>
      <c r="M41" s="5" t="e">
        <f t="shared" si="7"/>
        <v>#REF!</v>
      </c>
      <c r="N41" s="5" t="e">
        <f>初期入力欄!#REF!</f>
        <v>#REF!</v>
      </c>
      <c r="P41" s="5" t="e">
        <f>SUM('③-2 個人負担分'!S41)</f>
        <v>#REF!</v>
      </c>
      <c r="Q41" s="5" t="e">
        <f t="shared" si="8"/>
        <v>#REF!</v>
      </c>
      <c r="R41" s="5" t="e">
        <f t="shared" si="9"/>
        <v>#REF!</v>
      </c>
      <c r="T41" s="5">
        <f t="shared" si="13"/>
        <v>0</v>
      </c>
      <c r="U41" s="5">
        <f t="shared" si="14"/>
        <v>0</v>
      </c>
      <c r="W41" s="5" t="e">
        <f t="shared" si="10"/>
        <v>#REF!</v>
      </c>
      <c r="Y41" s="5" t="e">
        <f t="shared" si="11"/>
        <v>#REF!</v>
      </c>
      <c r="Z41" s="5" t="e">
        <f t="shared" si="12"/>
        <v>#REF!</v>
      </c>
      <c r="AB41" s="3">
        <v>3600</v>
      </c>
      <c r="AC41" s="3">
        <v>1000</v>
      </c>
      <c r="AQ41" s="88" t="e">
        <f>#REF!</f>
        <v>#REF!</v>
      </c>
      <c r="AR41" s="92" t="e">
        <f>#REF!</f>
        <v>#REF!</v>
      </c>
    </row>
    <row r="42" spans="1:44" x14ac:dyDescent="0.2">
      <c r="A42" s="23">
        <f>'④-2 個人負担　保険料'!A42</f>
        <v>39</v>
      </c>
      <c r="B42" s="5" t="e">
        <f>'④-2 個人負担　保険料'!B42</f>
        <v>#REF!</v>
      </c>
      <c r="C42" s="69" t="e">
        <f>初期入力欄!#REF!</f>
        <v>#REF!</v>
      </c>
      <c r="D42" s="5" t="e">
        <f t="shared" si="2"/>
        <v>#REF!</v>
      </c>
      <c r="E42" s="69" t="e">
        <f>初期入力欄!#REF!</f>
        <v>#REF!</v>
      </c>
      <c r="F42" s="5" t="e">
        <f t="shared" si="3"/>
        <v>#REF!</v>
      </c>
      <c r="G42" s="69" t="e">
        <f>初期入力欄!#REF!</f>
        <v>#REF!</v>
      </c>
      <c r="H42" s="5" t="e">
        <f t="shared" si="4"/>
        <v>#REF!</v>
      </c>
      <c r="I42" s="69" t="e">
        <f>初期入力欄!#REF!</f>
        <v>#REF!</v>
      </c>
      <c r="J42" s="5" t="e">
        <f t="shared" si="5"/>
        <v>#REF!</v>
      </c>
      <c r="K42" s="69" t="e">
        <f>初期入力欄!#REF!</f>
        <v>#REF!</v>
      </c>
      <c r="L42" s="5" t="e">
        <f t="shared" si="6"/>
        <v>#REF!</v>
      </c>
      <c r="M42" s="5" t="e">
        <f t="shared" si="7"/>
        <v>#REF!</v>
      </c>
      <c r="N42" s="5" t="e">
        <f>初期入力欄!#REF!</f>
        <v>#REF!</v>
      </c>
      <c r="P42" s="5" t="e">
        <f>SUM('③-2 個人負担分'!S42)</f>
        <v>#REF!</v>
      </c>
      <c r="Q42" s="5" t="e">
        <f t="shared" si="8"/>
        <v>#REF!</v>
      </c>
      <c r="R42" s="5" t="e">
        <f t="shared" si="9"/>
        <v>#REF!</v>
      </c>
      <c r="T42" s="5">
        <f t="shared" si="13"/>
        <v>0</v>
      </c>
      <c r="U42" s="5">
        <f t="shared" si="14"/>
        <v>0</v>
      </c>
      <c r="W42" s="5" t="e">
        <f t="shared" si="10"/>
        <v>#REF!</v>
      </c>
      <c r="Y42" s="5" t="e">
        <f t="shared" si="11"/>
        <v>#REF!</v>
      </c>
      <c r="Z42" s="5" t="e">
        <f t="shared" si="12"/>
        <v>#REF!</v>
      </c>
      <c r="AB42" s="3">
        <v>3600</v>
      </c>
      <c r="AC42" s="3">
        <v>1000</v>
      </c>
      <c r="AQ42" s="88" t="e">
        <f>#REF!</f>
        <v>#REF!</v>
      </c>
      <c r="AR42" s="92" t="e">
        <f>#REF!</f>
        <v>#REF!</v>
      </c>
    </row>
    <row r="43" spans="1:44" x14ac:dyDescent="0.2">
      <c r="A43" s="23">
        <f>'④-2 個人負担　保険料'!A43</f>
        <v>40</v>
      </c>
      <c r="B43" s="5" t="e">
        <f>'④-2 個人負担　保険料'!B43</f>
        <v>#REF!</v>
      </c>
      <c r="C43" s="69" t="e">
        <f>初期入力欄!#REF!</f>
        <v>#REF!</v>
      </c>
      <c r="D43" s="5" t="e">
        <f t="shared" si="2"/>
        <v>#REF!</v>
      </c>
      <c r="E43" s="69" t="e">
        <f>初期入力欄!#REF!</f>
        <v>#REF!</v>
      </c>
      <c r="F43" s="5" t="e">
        <f t="shared" si="3"/>
        <v>#REF!</v>
      </c>
      <c r="G43" s="69" t="e">
        <f>初期入力欄!#REF!</f>
        <v>#REF!</v>
      </c>
      <c r="H43" s="5" t="e">
        <f t="shared" si="4"/>
        <v>#REF!</v>
      </c>
      <c r="I43" s="69" t="e">
        <f>初期入力欄!#REF!</f>
        <v>#REF!</v>
      </c>
      <c r="J43" s="5" t="e">
        <f t="shared" si="5"/>
        <v>#REF!</v>
      </c>
      <c r="K43" s="69" t="e">
        <f>初期入力欄!#REF!</f>
        <v>#REF!</v>
      </c>
      <c r="L43" s="5" t="e">
        <f t="shared" si="6"/>
        <v>#REF!</v>
      </c>
      <c r="M43" s="5" t="e">
        <f t="shared" si="7"/>
        <v>#REF!</v>
      </c>
      <c r="N43" s="5" t="e">
        <f>初期入力欄!#REF!</f>
        <v>#REF!</v>
      </c>
      <c r="P43" s="5" t="e">
        <f>SUM('③-2 個人負担分'!S43)</f>
        <v>#REF!</v>
      </c>
      <c r="Q43" s="5" t="e">
        <f t="shared" si="8"/>
        <v>#REF!</v>
      </c>
      <c r="R43" s="5" t="e">
        <f t="shared" si="9"/>
        <v>#REF!</v>
      </c>
      <c r="T43" s="5">
        <f t="shared" si="13"/>
        <v>0</v>
      </c>
      <c r="U43" s="5">
        <f t="shared" si="14"/>
        <v>0</v>
      </c>
      <c r="W43" s="5" t="e">
        <f t="shared" si="10"/>
        <v>#REF!</v>
      </c>
      <c r="Y43" s="5" t="e">
        <f t="shared" si="11"/>
        <v>#REF!</v>
      </c>
      <c r="Z43" s="5" t="e">
        <f t="shared" si="12"/>
        <v>#REF!</v>
      </c>
      <c r="AB43" s="3">
        <v>3600</v>
      </c>
      <c r="AC43" s="3">
        <v>1000</v>
      </c>
      <c r="AQ43" s="88" t="e">
        <f>#REF!</f>
        <v>#REF!</v>
      </c>
      <c r="AR43" s="92" t="e">
        <f>#REF!</f>
        <v>#REF!</v>
      </c>
    </row>
    <row r="44" spans="1:44" x14ac:dyDescent="0.2">
      <c r="A44" s="23">
        <f>'④-2 個人負担　保険料'!A44</f>
        <v>41</v>
      </c>
      <c r="B44" s="5" t="e">
        <f>'④-2 個人負担　保険料'!B44</f>
        <v>#REF!</v>
      </c>
      <c r="C44" s="69" t="e">
        <f>初期入力欄!#REF!</f>
        <v>#REF!</v>
      </c>
      <c r="D44" s="5" t="e">
        <f t="shared" si="2"/>
        <v>#REF!</v>
      </c>
      <c r="E44" s="69" t="e">
        <f>初期入力欄!#REF!</f>
        <v>#REF!</v>
      </c>
      <c r="F44" s="5" t="e">
        <f t="shared" si="3"/>
        <v>#REF!</v>
      </c>
      <c r="G44" s="69" t="e">
        <f>初期入力欄!#REF!</f>
        <v>#REF!</v>
      </c>
      <c r="H44" s="5" t="e">
        <f t="shared" si="4"/>
        <v>#REF!</v>
      </c>
      <c r="I44" s="69" t="e">
        <f>初期入力欄!#REF!</f>
        <v>#REF!</v>
      </c>
      <c r="J44" s="5" t="e">
        <f t="shared" si="5"/>
        <v>#REF!</v>
      </c>
      <c r="K44" s="69" t="e">
        <f>初期入力欄!#REF!</f>
        <v>#REF!</v>
      </c>
      <c r="L44" s="5" t="e">
        <f t="shared" si="6"/>
        <v>#REF!</v>
      </c>
      <c r="M44" s="5" t="e">
        <f t="shared" si="7"/>
        <v>#REF!</v>
      </c>
      <c r="N44" s="5" t="e">
        <f>初期入力欄!#REF!</f>
        <v>#REF!</v>
      </c>
      <c r="P44" s="5" t="e">
        <f>SUM('③-2 個人負担分'!S44)</f>
        <v>#REF!</v>
      </c>
      <c r="Q44" s="5" t="e">
        <f t="shared" si="8"/>
        <v>#REF!</v>
      </c>
      <c r="R44" s="5" t="e">
        <f t="shared" si="9"/>
        <v>#REF!</v>
      </c>
      <c r="T44" s="5">
        <f t="shared" si="13"/>
        <v>0</v>
      </c>
      <c r="U44" s="5">
        <f t="shared" si="14"/>
        <v>0</v>
      </c>
      <c r="W44" s="5" t="e">
        <f t="shared" si="10"/>
        <v>#REF!</v>
      </c>
      <c r="Y44" s="5" t="e">
        <f t="shared" si="11"/>
        <v>#REF!</v>
      </c>
      <c r="Z44" s="5" t="e">
        <f t="shared" si="12"/>
        <v>#REF!</v>
      </c>
      <c r="AB44" s="3">
        <v>3600</v>
      </c>
      <c r="AC44" s="3">
        <v>1000</v>
      </c>
      <c r="AQ44" s="88" t="e">
        <f>#REF!</f>
        <v>#REF!</v>
      </c>
      <c r="AR44" s="92" t="e">
        <f>#REF!</f>
        <v>#REF!</v>
      </c>
    </row>
    <row r="45" spans="1:44" x14ac:dyDescent="0.2">
      <c r="A45" s="23">
        <f>'④-2 個人負担　保険料'!A45</f>
        <v>42</v>
      </c>
      <c r="B45" s="5" t="e">
        <f>'④-2 個人負担　保険料'!B45</f>
        <v>#REF!</v>
      </c>
      <c r="C45" s="69" t="e">
        <f>初期入力欄!#REF!</f>
        <v>#REF!</v>
      </c>
      <c r="D45" s="5" t="e">
        <f t="shared" si="2"/>
        <v>#REF!</v>
      </c>
      <c r="E45" s="69" t="e">
        <f>初期入力欄!#REF!</f>
        <v>#REF!</v>
      </c>
      <c r="F45" s="5" t="e">
        <f t="shared" si="3"/>
        <v>#REF!</v>
      </c>
      <c r="G45" s="69" t="e">
        <f>初期入力欄!#REF!</f>
        <v>#REF!</v>
      </c>
      <c r="H45" s="5" t="e">
        <f t="shared" si="4"/>
        <v>#REF!</v>
      </c>
      <c r="I45" s="69" t="e">
        <f>初期入力欄!#REF!</f>
        <v>#REF!</v>
      </c>
      <c r="J45" s="5" t="e">
        <f t="shared" si="5"/>
        <v>#REF!</v>
      </c>
      <c r="K45" s="69" t="e">
        <f>初期入力欄!#REF!</f>
        <v>#REF!</v>
      </c>
      <c r="L45" s="5" t="e">
        <f t="shared" si="6"/>
        <v>#REF!</v>
      </c>
      <c r="M45" s="5" t="e">
        <f t="shared" si="7"/>
        <v>#REF!</v>
      </c>
      <c r="N45" s="5" t="e">
        <f>初期入力欄!#REF!</f>
        <v>#REF!</v>
      </c>
      <c r="P45" s="5" t="e">
        <f>SUM('③-2 個人負担分'!S45)</f>
        <v>#REF!</v>
      </c>
      <c r="Q45" s="5" t="e">
        <f t="shared" si="8"/>
        <v>#REF!</v>
      </c>
      <c r="R45" s="5" t="e">
        <f t="shared" si="9"/>
        <v>#REF!</v>
      </c>
      <c r="T45" s="5">
        <f t="shared" si="13"/>
        <v>0</v>
      </c>
      <c r="U45" s="5">
        <f t="shared" si="14"/>
        <v>0</v>
      </c>
      <c r="W45" s="5" t="e">
        <f t="shared" si="10"/>
        <v>#REF!</v>
      </c>
      <c r="Y45" s="5" t="e">
        <f t="shared" si="11"/>
        <v>#REF!</v>
      </c>
      <c r="Z45" s="5" t="e">
        <f t="shared" si="12"/>
        <v>#REF!</v>
      </c>
      <c r="AB45" s="3">
        <v>3600</v>
      </c>
      <c r="AC45" s="3">
        <v>1000</v>
      </c>
      <c r="AQ45" s="88" t="e">
        <f>#REF!</f>
        <v>#REF!</v>
      </c>
      <c r="AR45" s="92" t="e">
        <f>#REF!</f>
        <v>#REF!</v>
      </c>
    </row>
    <row r="46" spans="1:44" x14ac:dyDescent="0.2">
      <c r="A46" s="23">
        <f>'④-2 個人負担　保険料'!A46</f>
        <v>43</v>
      </c>
      <c r="B46" s="5" t="e">
        <f>'④-2 個人負担　保険料'!B46</f>
        <v>#REF!</v>
      </c>
      <c r="C46" s="69" t="e">
        <f>初期入力欄!#REF!</f>
        <v>#REF!</v>
      </c>
      <c r="D46" s="5" t="e">
        <f t="shared" si="2"/>
        <v>#REF!</v>
      </c>
      <c r="E46" s="69" t="e">
        <f>初期入力欄!#REF!</f>
        <v>#REF!</v>
      </c>
      <c r="F46" s="5" t="e">
        <f t="shared" si="3"/>
        <v>#REF!</v>
      </c>
      <c r="G46" s="69" t="e">
        <f>初期入力欄!#REF!</f>
        <v>#REF!</v>
      </c>
      <c r="H46" s="5" t="e">
        <f t="shared" si="4"/>
        <v>#REF!</v>
      </c>
      <c r="I46" s="69" t="e">
        <f>初期入力欄!#REF!</f>
        <v>#REF!</v>
      </c>
      <c r="J46" s="5" t="e">
        <f t="shared" si="5"/>
        <v>#REF!</v>
      </c>
      <c r="K46" s="69" t="e">
        <f>初期入力欄!#REF!</f>
        <v>#REF!</v>
      </c>
      <c r="L46" s="5" t="e">
        <f t="shared" si="6"/>
        <v>#REF!</v>
      </c>
      <c r="M46" s="5" t="e">
        <f t="shared" si="7"/>
        <v>#REF!</v>
      </c>
      <c r="N46" s="5" t="e">
        <f>初期入力欄!#REF!</f>
        <v>#REF!</v>
      </c>
      <c r="P46" s="5" t="e">
        <f>SUM('③-2 個人負担分'!S46)</f>
        <v>#REF!</v>
      </c>
      <c r="Q46" s="5" t="e">
        <f t="shared" si="8"/>
        <v>#REF!</v>
      </c>
      <c r="R46" s="5" t="e">
        <f t="shared" si="9"/>
        <v>#REF!</v>
      </c>
      <c r="T46" s="5">
        <f t="shared" si="13"/>
        <v>0</v>
      </c>
      <c r="U46" s="5">
        <f t="shared" si="14"/>
        <v>0</v>
      </c>
      <c r="W46" s="5" t="e">
        <f t="shared" si="10"/>
        <v>#REF!</v>
      </c>
      <c r="Y46" s="5" t="e">
        <f t="shared" si="11"/>
        <v>#REF!</v>
      </c>
      <c r="Z46" s="5" t="e">
        <f t="shared" si="12"/>
        <v>#REF!</v>
      </c>
      <c r="AB46" s="3">
        <v>3600</v>
      </c>
      <c r="AC46" s="3">
        <v>1000</v>
      </c>
      <c r="AQ46" s="88" t="e">
        <f>#REF!</f>
        <v>#REF!</v>
      </c>
      <c r="AR46" s="92" t="e">
        <f>#REF!</f>
        <v>#REF!</v>
      </c>
    </row>
    <row r="47" spans="1:44" x14ac:dyDescent="0.2">
      <c r="A47" s="23">
        <f>'④-2 個人負担　保険料'!A47</f>
        <v>44</v>
      </c>
      <c r="B47" s="5" t="e">
        <f>'④-2 個人負担　保険料'!B47</f>
        <v>#REF!</v>
      </c>
      <c r="C47" s="69" t="e">
        <f>初期入力欄!#REF!</f>
        <v>#REF!</v>
      </c>
      <c r="D47" s="5" t="e">
        <f t="shared" si="2"/>
        <v>#REF!</v>
      </c>
      <c r="E47" s="69" t="e">
        <f>初期入力欄!#REF!</f>
        <v>#REF!</v>
      </c>
      <c r="F47" s="5" t="e">
        <f t="shared" si="3"/>
        <v>#REF!</v>
      </c>
      <c r="G47" s="69" t="e">
        <f>初期入力欄!#REF!</f>
        <v>#REF!</v>
      </c>
      <c r="H47" s="5" t="e">
        <f t="shared" si="4"/>
        <v>#REF!</v>
      </c>
      <c r="I47" s="69" t="e">
        <f>初期入力欄!#REF!</f>
        <v>#REF!</v>
      </c>
      <c r="J47" s="5" t="e">
        <f t="shared" si="5"/>
        <v>#REF!</v>
      </c>
      <c r="K47" s="69" t="e">
        <f>初期入力欄!#REF!</f>
        <v>#REF!</v>
      </c>
      <c r="L47" s="5" t="e">
        <f t="shared" si="6"/>
        <v>#REF!</v>
      </c>
      <c r="M47" s="5" t="e">
        <f t="shared" si="7"/>
        <v>#REF!</v>
      </c>
      <c r="N47" s="5" t="e">
        <f>初期入力欄!#REF!</f>
        <v>#REF!</v>
      </c>
      <c r="P47" s="5" t="e">
        <f>SUM('③-2 個人負担分'!S47)</f>
        <v>#REF!</v>
      </c>
      <c r="Q47" s="5" t="e">
        <f t="shared" si="8"/>
        <v>#REF!</v>
      </c>
      <c r="R47" s="5" t="e">
        <f t="shared" si="9"/>
        <v>#REF!</v>
      </c>
      <c r="T47" s="5">
        <f t="shared" si="13"/>
        <v>0</v>
      </c>
      <c r="U47" s="5">
        <f t="shared" si="14"/>
        <v>0</v>
      </c>
      <c r="W47" s="5" t="e">
        <f t="shared" si="10"/>
        <v>#REF!</v>
      </c>
      <c r="Y47" s="5" t="e">
        <f t="shared" si="11"/>
        <v>#REF!</v>
      </c>
      <c r="Z47" s="5" t="e">
        <f t="shared" si="12"/>
        <v>#REF!</v>
      </c>
      <c r="AB47" s="3">
        <v>3600</v>
      </c>
      <c r="AC47" s="3">
        <v>1000</v>
      </c>
      <c r="AQ47" s="88" t="e">
        <f>#REF!</f>
        <v>#REF!</v>
      </c>
      <c r="AR47" s="92" t="e">
        <f>#REF!</f>
        <v>#REF!</v>
      </c>
    </row>
    <row r="48" spans="1:44" x14ac:dyDescent="0.2">
      <c r="A48" s="23">
        <f>'④-2 個人負担　保険料'!A48</f>
        <v>45</v>
      </c>
      <c r="B48" s="5" t="e">
        <f>'④-2 個人負担　保険料'!B48</f>
        <v>#REF!</v>
      </c>
      <c r="C48" s="69" t="e">
        <f>初期入力欄!#REF!</f>
        <v>#REF!</v>
      </c>
      <c r="D48" s="5" t="e">
        <f t="shared" si="2"/>
        <v>#REF!</v>
      </c>
      <c r="E48" s="69" t="e">
        <f>初期入力欄!#REF!</f>
        <v>#REF!</v>
      </c>
      <c r="F48" s="5" t="e">
        <f t="shared" si="3"/>
        <v>#REF!</v>
      </c>
      <c r="G48" s="69" t="e">
        <f>初期入力欄!#REF!</f>
        <v>#REF!</v>
      </c>
      <c r="H48" s="5" t="e">
        <f t="shared" si="4"/>
        <v>#REF!</v>
      </c>
      <c r="I48" s="69" t="e">
        <f>初期入力欄!#REF!</f>
        <v>#REF!</v>
      </c>
      <c r="J48" s="5" t="e">
        <f t="shared" si="5"/>
        <v>#REF!</v>
      </c>
      <c r="K48" s="69" t="e">
        <f>初期入力欄!#REF!</f>
        <v>#REF!</v>
      </c>
      <c r="L48" s="5" t="e">
        <f t="shared" si="6"/>
        <v>#REF!</v>
      </c>
      <c r="M48" s="5" t="e">
        <f t="shared" si="7"/>
        <v>#REF!</v>
      </c>
      <c r="N48" s="5" t="e">
        <f>初期入力欄!#REF!</f>
        <v>#REF!</v>
      </c>
      <c r="P48" s="5" t="e">
        <f>SUM('③-2 個人負担分'!S48)</f>
        <v>#REF!</v>
      </c>
      <c r="Q48" s="5" t="e">
        <f t="shared" si="8"/>
        <v>#REF!</v>
      </c>
      <c r="R48" s="5" t="e">
        <f t="shared" si="9"/>
        <v>#REF!</v>
      </c>
      <c r="T48" s="5">
        <f t="shared" si="13"/>
        <v>0</v>
      </c>
      <c r="U48" s="5">
        <f t="shared" si="14"/>
        <v>0</v>
      </c>
      <c r="W48" s="5" t="e">
        <f t="shared" si="10"/>
        <v>#REF!</v>
      </c>
      <c r="Y48" s="5" t="e">
        <f t="shared" si="11"/>
        <v>#REF!</v>
      </c>
      <c r="Z48" s="5" t="e">
        <f t="shared" si="12"/>
        <v>#REF!</v>
      </c>
      <c r="AB48" s="3">
        <v>3600</v>
      </c>
      <c r="AC48" s="3">
        <v>1000</v>
      </c>
      <c r="AQ48" s="88" t="e">
        <f>#REF!</f>
        <v>#REF!</v>
      </c>
      <c r="AR48" s="92" t="e">
        <f>#REF!</f>
        <v>#REF!</v>
      </c>
    </row>
    <row r="49" spans="1:44" x14ac:dyDescent="0.2">
      <c r="A49" s="23">
        <f>'④-2 個人負担　保険料'!A49</f>
        <v>46</v>
      </c>
      <c r="B49" s="5" t="e">
        <f>'④-2 個人負担　保険料'!B49</f>
        <v>#REF!</v>
      </c>
      <c r="C49" s="69" t="e">
        <f>初期入力欄!#REF!</f>
        <v>#REF!</v>
      </c>
      <c r="D49" s="5" t="e">
        <f t="shared" si="2"/>
        <v>#REF!</v>
      </c>
      <c r="E49" s="69" t="e">
        <f>初期入力欄!#REF!</f>
        <v>#REF!</v>
      </c>
      <c r="F49" s="5" t="e">
        <f t="shared" si="3"/>
        <v>#REF!</v>
      </c>
      <c r="G49" s="69" t="e">
        <f>初期入力欄!#REF!</f>
        <v>#REF!</v>
      </c>
      <c r="H49" s="5" t="e">
        <f t="shared" si="4"/>
        <v>#REF!</v>
      </c>
      <c r="I49" s="69" t="e">
        <f>初期入力欄!#REF!</f>
        <v>#REF!</v>
      </c>
      <c r="J49" s="5" t="e">
        <f t="shared" si="5"/>
        <v>#REF!</v>
      </c>
      <c r="K49" s="69" t="e">
        <f>初期入力欄!#REF!</f>
        <v>#REF!</v>
      </c>
      <c r="L49" s="5" t="e">
        <f t="shared" si="6"/>
        <v>#REF!</v>
      </c>
      <c r="M49" s="5" t="e">
        <f t="shared" si="7"/>
        <v>#REF!</v>
      </c>
      <c r="N49" s="5" t="e">
        <f>初期入力欄!#REF!</f>
        <v>#REF!</v>
      </c>
      <c r="P49" s="5" t="e">
        <f>SUM('③-2 個人負担分'!S49)</f>
        <v>#REF!</v>
      </c>
      <c r="Q49" s="5" t="e">
        <f t="shared" si="8"/>
        <v>#REF!</v>
      </c>
      <c r="R49" s="5" t="e">
        <f t="shared" si="9"/>
        <v>#REF!</v>
      </c>
      <c r="T49" s="5">
        <f t="shared" si="13"/>
        <v>0</v>
      </c>
      <c r="U49" s="5">
        <f t="shared" si="14"/>
        <v>0</v>
      </c>
      <c r="W49" s="5" t="e">
        <f t="shared" si="10"/>
        <v>#REF!</v>
      </c>
      <c r="Y49" s="5" t="e">
        <f t="shared" si="11"/>
        <v>#REF!</v>
      </c>
      <c r="Z49" s="5" t="e">
        <f t="shared" si="12"/>
        <v>#REF!</v>
      </c>
      <c r="AB49" s="3">
        <v>3600</v>
      </c>
      <c r="AC49" s="3">
        <v>1000</v>
      </c>
      <c r="AQ49" s="88" t="e">
        <f>#REF!</f>
        <v>#REF!</v>
      </c>
      <c r="AR49" s="92" t="e">
        <f>#REF!</f>
        <v>#REF!</v>
      </c>
    </row>
    <row r="50" spans="1:44" x14ac:dyDescent="0.2">
      <c r="A50" s="23">
        <f>'④-2 個人負担　保険料'!A50</f>
        <v>47</v>
      </c>
      <c r="B50" s="5" t="e">
        <f>'④-2 個人負担　保険料'!B50</f>
        <v>#REF!</v>
      </c>
      <c r="C50" s="69" t="e">
        <f>初期入力欄!#REF!</f>
        <v>#REF!</v>
      </c>
      <c r="D50" s="5" t="e">
        <f t="shared" si="2"/>
        <v>#REF!</v>
      </c>
      <c r="E50" s="69" t="e">
        <f>初期入力欄!#REF!</f>
        <v>#REF!</v>
      </c>
      <c r="F50" s="5" t="e">
        <f t="shared" si="3"/>
        <v>#REF!</v>
      </c>
      <c r="G50" s="69" t="e">
        <f>初期入力欄!#REF!</f>
        <v>#REF!</v>
      </c>
      <c r="H50" s="5" t="e">
        <f t="shared" si="4"/>
        <v>#REF!</v>
      </c>
      <c r="I50" s="69" t="e">
        <f>初期入力欄!#REF!</f>
        <v>#REF!</v>
      </c>
      <c r="J50" s="5" t="e">
        <f t="shared" si="5"/>
        <v>#REF!</v>
      </c>
      <c r="K50" s="69" t="e">
        <f>初期入力欄!#REF!</f>
        <v>#REF!</v>
      </c>
      <c r="L50" s="5" t="e">
        <f t="shared" si="6"/>
        <v>#REF!</v>
      </c>
      <c r="M50" s="5" t="e">
        <f t="shared" si="7"/>
        <v>#REF!</v>
      </c>
      <c r="N50" s="5" t="e">
        <f>初期入力欄!#REF!</f>
        <v>#REF!</v>
      </c>
      <c r="P50" s="5" t="e">
        <f>SUM('③-2 個人負担分'!S50)</f>
        <v>#REF!</v>
      </c>
      <c r="Q50" s="5" t="e">
        <f t="shared" si="8"/>
        <v>#REF!</v>
      </c>
      <c r="R50" s="5" t="e">
        <f t="shared" si="9"/>
        <v>#REF!</v>
      </c>
      <c r="T50" s="5">
        <f t="shared" si="13"/>
        <v>0</v>
      </c>
      <c r="U50" s="5">
        <f t="shared" si="14"/>
        <v>0</v>
      </c>
      <c r="W50" s="5" t="e">
        <f t="shared" si="10"/>
        <v>#REF!</v>
      </c>
      <c r="Y50" s="5" t="e">
        <f t="shared" si="11"/>
        <v>#REF!</v>
      </c>
      <c r="Z50" s="5" t="e">
        <f t="shared" si="12"/>
        <v>#REF!</v>
      </c>
      <c r="AB50" s="3">
        <v>3600</v>
      </c>
      <c r="AC50" s="3">
        <v>1000</v>
      </c>
      <c r="AQ50" s="88" t="e">
        <f>#REF!</f>
        <v>#REF!</v>
      </c>
      <c r="AR50" s="92" t="e">
        <f>#REF!</f>
        <v>#REF!</v>
      </c>
    </row>
    <row r="51" spans="1:44" x14ac:dyDescent="0.2">
      <c r="A51" s="23">
        <f>'④-2 個人負担　保険料'!A51</f>
        <v>48</v>
      </c>
      <c r="B51" s="5" t="e">
        <f>'④-2 個人負担　保険料'!B51</f>
        <v>#REF!</v>
      </c>
      <c r="C51" s="69" t="e">
        <f>初期入力欄!#REF!</f>
        <v>#REF!</v>
      </c>
      <c r="D51" s="5" t="e">
        <f t="shared" si="2"/>
        <v>#REF!</v>
      </c>
      <c r="E51" s="69" t="e">
        <f>初期入力欄!#REF!</f>
        <v>#REF!</v>
      </c>
      <c r="F51" s="5" t="e">
        <f t="shared" si="3"/>
        <v>#REF!</v>
      </c>
      <c r="G51" s="69" t="e">
        <f>初期入力欄!#REF!</f>
        <v>#REF!</v>
      </c>
      <c r="H51" s="5" t="e">
        <f t="shared" si="4"/>
        <v>#REF!</v>
      </c>
      <c r="I51" s="69" t="e">
        <f>初期入力欄!#REF!</f>
        <v>#REF!</v>
      </c>
      <c r="J51" s="5" t="e">
        <f t="shared" si="5"/>
        <v>#REF!</v>
      </c>
      <c r="K51" s="69" t="e">
        <f>初期入力欄!#REF!</f>
        <v>#REF!</v>
      </c>
      <c r="L51" s="5" t="e">
        <f t="shared" si="6"/>
        <v>#REF!</v>
      </c>
      <c r="M51" s="5" t="e">
        <f t="shared" si="7"/>
        <v>#REF!</v>
      </c>
      <c r="N51" s="5" t="e">
        <f>初期入力欄!#REF!</f>
        <v>#REF!</v>
      </c>
      <c r="P51" s="5" t="e">
        <f>SUM('③-2 個人負担分'!S51)</f>
        <v>#REF!</v>
      </c>
      <c r="Q51" s="5" t="e">
        <f t="shared" si="8"/>
        <v>#REF!</v>
      </c>
      <c r="R51" s="5" t="e">
        <f t="shared" si="9"/>
        <v>#REF!</v>
      </c>
      <c r="T51" s="5">
        <f t="shared" si="13"/>
        <v>0</v>
      </c>
      <c r="U51" s="5">
        <f t="shared" si="14"/>
        <v>0</v>
      </c>
      <c r="W51" s="5" t="e">
        <f t="shared" si="10"/>
        <v>#REF!</v>
      </c>
      <c r="Y51" s="5" t="e">
        <f t="shared" si="11"/>
        <v>#REF!</v>
      </c>
      <c r="Z51" s="5" t="e">
        <f t="shared" si="12"/>
        <v>#REF!</v>
      </c>
      <c r="AB51" s="3">
        <v>3600</v>
      </c>
      <c r="AC51" s="3">
        <v>1000</v>
      </c>
      <c r="AQ51" s="88" t="e">
        <f>#REF!</f>
        <v>#REF!</v>
      </c>
      <c r="AR51" s="92" t="e">
        <f>#REF!</f>
        <v>#REF!</v>
      </c>
    </row>
    <row r="52" spans="1:44" x14ac:dyDescent="0.2">
      <c r="A52" s="23">
        <f>'④-2 個人負担　保険料'!A52</f>
        <v>49</v>
      </c>
      <c r="B52" s="5" t="e">
        <f>'④-2 個人負担　保険料'!B52</f>
        <v>#REF!</v>
      </c>
      <c r="C52" s="69" t="e">
        <f>初期入力欄!#REF!</f>
        <v>#REF!</v>
      </c>
      <c r="D52" s="5" t="e">
        <f t="shared" si="2"/>
        <v>#REF!</v>
      </c>
      <c r="E52" s="69" t="e">
        <f>初期入力欄!#REF!</f>
        <v>#REF!</v>
      </c>
      <c r="F52" s="5" t="e">
        <f t="shared" si="3"/>
        <v>#REF!</v>
      </c>
      <c r="G52" s="69" t="e">
        <f>初期入力欄!#REF!</f>
        <v>#REF!</v>
      </c>
      <c r="H52" s="5" t="e">
        <f t="shared" si="4"/>
        <v>#REF!</v>
      </c>
      <c r="I52" s="69" t="e">
        <f>初期入力欄!#REF!</f>
        <v>#REF!</v>
      </c>
      <c r="J52" s="5" t="e">
        <f t="shared" si="5"/>
        <v>#REF!</v>
      </c>
      <c r="K52" s="69" t="e">
        <f>初期入力欄!#REF!</f>
        <v>#REF!</v>
      </c>
      <c r="L52" s="5" t="e">
        <f t="shared" si="6"/>
        <v>#REF!</v>
      </c>
      <c r="M52" s="5" t="e">
        <f t="shared" si="7"/>
        <v>#REF!</v>
      </c>
      <c r="N52" s="5" t="e">
        <f>初期入力欄!#REF!</f>
        <v>#REF!</v>
      </c>
      <c r="P52" s="5" t="e">
        <f>SUM('③-2 個人負担分'!S52)</f>
        <v>#REF!</v>
      </c>
      <c r="Q52" s="5" t="e">
        <f t="shared" si="8"/>
        <v>#REF!</v>
      </c>
      <c r="R52" s="5" t="e">
        <f t="shared" si="9"/>
        <v>#REF!</v>
      </c>
      <c r="T52" s="5">
        <f t="shared" si="13"/>
        <v>0</v>
      </c>
      <c r="U52" s="5">
        <f t="shared" si="14"/>
        <v>0</v>
      </c>
      <c r="W52" s="5" t="e">
        <f t="shared" si="10"/>
        <v>#REF!</v>
      </c>
      <c r="Y52" s="5" t="e">
        <f t="shared" si="11"/>
        <v>#REF!</v>
      </c>
      <c r="Z52" s="5" t="e">
        <f t="shared" si="12"/>
        <v>#REF!</v>
      </c>
      <c r="AB52" s="3">
        <v>3600</v>
      </c>
      <c r="AC52" s="3">
        <v>1000</v>
      </c>
      <c r="AQ52" s="88" t="e">
        <f>#REF!</f>
        <v>#REF!</v>
      </c>
      <c r="AR52" s="92" t="e">
        <f>#REF!</f>
        <v>#REF!</v>
      </c>
    </row>
    <row r="53" spans="1:44" x14ac:dyDescent="0.2">
      <c r="A53" s="23">
        <f>'④-2 個人負担　保険料'!A53</f>
        <v>50</v>
      </c>
      <c r="B53" s="5" t="e">
        <f>'④-2 個人負担　保険料'!B53</f>
        <v>#REF!</v>
      </c>
      <c r="C53" s="69" t="e">
        <f>初期入力欄!#REF!</f>
        <v>#REF!</v>
      </c>
      <c r="D53" s="5" t="e">
        <f t="shared" si="2"/>
        <v>#REF!</v>
      </c>
      <c r="E53" s="69" t="e">
        <f>初期入力欄!#REF!</f>
        <v>#REF!</v>
      </c>
      <c r="F53" s="5" t="e">
        <f t="shared" si="3"/>
        <v>#REF!</v>
      </c>
      <c r="G53" s="69" t="e">
        <f>初期入力欄!#REF!</f>
        <v>#REF!</v>
      </c>
      <c r="H53" s="5" t="e">
        <f t="shared" si="4"/>
        <v>#REF!</v>
      </c>
      <c r="I53" s="69" t="e">
        <f>初期入力欄!#REF!</f>
        <v>#REF!</v>
      </c>
      <c r="J53" s="5" t="e">
        <f t="shared" si="5"/>
        <v>#REF!</v>
      </c>
      <c r="K53" s="69" t="e">
        <f>初期入力欄!#REF!</f>
        <v>#REF!</v>
      </c>
      <c r="L53" s="5" t="e">
        <f t="shared" si="6"/>
        <v>#REF!</v>
      </c>
      <c r="M53" s="5" t="e">
        <f t="shared" si="7"/>
        <v>#REF!</v>
      </c>
      <c r="N53" s="5" t="e">
        <f>初期入力欄!#REF!</f>
        <v>#REF!</v>
      </c>
      <c r="P53" s="5" t="e">
        <f>SUM('③-2 個人負担分'!S53)</f>
        <v>#REF!</v>
      </c>
      <c r="Q53" s="5" t="e">
        <f t="shared" si="8"/>
        <v>#REF!</v>
      </c>
      <c r="R53" s="5" t="e">
        <f t="shared" si="9"/>
        <v>#REF!</v>
      </c>
      <c r="T53" s="5">
        <f t="shared" si="13"/>
        <v>0</v>
      </c>
      <c r="U53" s="5">
        <f t="shared" si="14"/>
        <v>0</v>
      </c>
      <c r="W53" s="5" t="e">
        <f t="shared" si="10"/>
        <v>#REF!</v>
      </c>
      <c r="Y53" s="5" t="e">
        <f t="shared" si="11"/>
        <v>#REF!</v>
      </c>
      <c r="Z53" s="5" t="e">
        <f t="shared" si="12"/>
        <v>#REF!</v>
      </c>
      <c r="AB53" s="3">
        <v>3600</v>
      </c>
      <c r="AC53" s="3">
        <v>1000</v>
      </c>
      <c r="AQ53" s="88" t="e">
        <f>#REF!</f>
        <v>#REF!</v>
      </c>
      <c r="AR53" s="92" t="e">
        <f>#REF!</f>
        <v>#REF!</v>
      </c>
    </row>
    <row r="54" spans="1:44" x14ac:dyDescent="0.2">
      <c r="A54" s="23">
        <f>'④-2 個人負担　保険料'!A54</f>
        <v>51</v>
      </c>
      <c r="B54" s="5" t="e">
        <f>'④-2 個人負担　保険料'!B54</f>
        <v>#REF!</v>
      </c>
      <c r="C54" s="69" t="e">
        <f>初期入力欄!#REF!</f>
        <v>#REF!</v>
      </c>
      <c r="D54" s="5" t="e">
        <f t="shared" si="2"/>
        <v>#REF!</v>
      </c>
      <c r="E54" s="69" t="e">
        <f>初期入力欄!#REF!</f>
        <v>#REF!</v>
      </c>
      <c r="F54" s="5" t="e">
        <f t="shared" si="3"/>
        <v>#REF!</v>
      </c>
      <c r="G54" s="69" t="e">
        <f>初期入力欄!#REF!</f>
        <v>#REF!</v>
      </c>
      <c r="H54" s="5" t="e">
        <f t="shared" si="4"/>
        <v>#REF!</v>
      </c>
      <c r="I54" s="69" t="e">
        <f>初期入力欄!#REF!</f>
        <v>#REF!</v>
      </c>
      <c r="J54" s="5" t="e">
        <f t="shared" si="5"/>
        <v>#REF!</v>
      </c>
      <c r="K54" s="69" t="e">
        <f>初期入力欄!#REF!</f>
        <v>#REF!</v>
      </c>
      <c r="L54" s="5" t="e">
        <f t="shared" si="6"/>
        <v>#REF!</v>
      </c>
      <c r="M54" s="5" t="e">
        <f t="shared" si="7"/>
        <v>#REF!</v>
      </c>
      <c r="N54" s="5" t="e">
        <f>初期入力欄!#REF!</f>
        <v>#REF!</v>
      </c>
      <c r="P54" s="5" t="e">
        <f>SUM('③-2 個人負担分'!S54)</f>
        <v>#REF!</v>
      </c>
      <c r="Q54" s="5" t="e">
        <f t="shared" si="8"/>
        <v>#REF!</v>
      </c>
      <c r="R54" s="5" t="e">
        <f t="shared" si="9"/>
        <v>#REF!</v>
      </c>
      <c r="T54" s="5">
        <f t="shared" si="13"/>
        <v>0</v>
      </c>
      <c r="U54" s="5">
        <f t="shared" si="14"/>
        <v>0</v>
      </c>
      <c r="W54" s="5" t="e">
        <f t="shared" si="10"/>
        <v>#REF!</v>
      </c>
      <c r="Y54" s="5" t="e">
        <f t="shared" si="11"/>
        <v>#REF!</v>
      </c>
      <c r="Z54" s="5" t="e">
        <f t="shared" si="12"/>
        <v>#REF!</v>
      </c>
      <c r="AB54" s="3">
        <v>3600</v>
      </c>
      <c r="AC54" s="3">
        <v>1000</v>
      </c>
      <c r="AQ54" s="88" t="e">
        <f>#REF!</f>
        <v>#REF!</v>
      </c>
      <c r="AR54" s="92" t="e">
        <f>#REF!</f>
        <v>#REF!</v>
      </c>
    </row>
    <row r="55" spans="1:44" x14ac:dyDescent="0.2">
      <c r="A55" s="23">
        <f>'④-2 個人負担　保険料'!A55</f>
        <v>52</v>
      </c>
      <c r="B55" s="5" t="e">
        <f>'④-2 個人負担　保険料'!B55</f>
        <v>#REF!</v>
      </c>
      <c r="C55" s="69" t="e">
        <f>初期入力欄!#REF!</f>
        <v>#REF!</v>
      </c>
      <c r="D55" s="5" t="e">
        <f t="shared" si="2"/>
        <v>#REF!</v>
      </c>
      <c r="E55" s="69" t="e">
        <f>初期入力欄!#REF!</f>
        <v>#REF!</v>
      </c>
      <c r="F55" s="5" t="e">
        <f t="shared" si="3"/>
        <v>#REF!</v>
      </c>
      <c r="G55" s="69" t="e">
        <f>初期入力欄!#REF!</f>
        <v>#REF!</v>
      </c>
      <c r="H55" s="5" t="e">
        <f t="shared" si="4"/>
        <v>#REF!</v>
      </c>
      <c r="I55" s="69" t="e">
        <f>初期入力欄!#REF!</f>
        <v>#REF!</v>
      </c>
      <c r="J55" s="5" t="e">
        <f t="shared" si="5"/>
        <v>#REF!</v>
      </c>
      <c r="K55" s="69" t="e">
        <f>初期入力欄!#REF!</f>
        <v>#REF!</v>
      </c>
      <c r="L55" s="5" t="e">
        <f t="shared" si="6"/>
        <v>#REF!</v>
      </c>
      <c r="M55" s="5" t="e">
        <f t="shared" si="7"/>
        <v>#REF!</v>
      </c>
      <c r="N55" s="5" t="e">
        <f>初期入力欄!#REF!</f>
        <v>#REF!</v>
      </c>
      <c r="P55" s="5" t="e">
        <f>SUM('③-2 個人負担分'!S55)</f>
        <v>#REF!</v>
      </c>
      <c r="Q55" s="5" t="e">
        <f t="shared" si="8"/>
        <v>#REF!</v>
      </c>
      <c r="R55" s="5" t="e">
        <f t="shared" si="9"/>
        <v>#REF!</v>
      </c>
      <c r="T55" s="5">
        <f t="shared" si="13"/>
        <v>0</v>
      </c>
      <c r="U55" s="5">
        <f t="shared" si="14"/>
        <v>0</v>
      </c>
      <c r="W55" s="5" t="e">
        <f t="shared" si="10"/>
        <v>#REF!</v>
      </c>
      <c r="Y55" s="5" t="e">
        <f t="shared" si="11"/>
        <v>#REF!</v>
      </c>
      <c r="Z55" s="5" t="e">
        <f t="shared" si="12"/>
        <v>#REF!</v>
      </c>
      <c r="AB55" s="3">
        <v>3600</v>
      </c>
      <c r="AC55" s="3">
        <v>1000</v>
      </c>
      <c r="AQ55" s="88" t="e">
        <f>#REF!</f>
        <v>#REF!</v>
      </c>
      <c r="AR55" s="92" t="e">
        <f>#REF!</f>
        <v>#REF!</v>
      </c>
    </row>
    <row r="56" spans="1:44" x14ac:dyDescent="0.2">
      <c r="A56" s="23">
        <f>'④-2 個人負担　保険料'!A56</f>
        <v>53</v>
      </c>
      <c r="B56" s="5" t="e">
        <f>'④-2 個人負担　保険料'!B56</f>
        <v>#REF!</v>
      </c>
      <c r="C56" s="69" t="e">
        <f>初期入力欄!#REF!</f>
        <v>#REF!</v>
      </c>
      <c r="D56" s="5" t="e">
        <f t="shared" si="2"/>
        <v>#REF!</v>
      </c>
      <c r="E56" s="69" t="e">
        <f>初期入力欄!#REF!</f>
        <v>#REF!</v>
      </c>
      <c r="F56" s="5" t="e">
        <f t="shared" si="3"/>
        <v>#REF!</v>
      </c>
      <c r="G56" s="69" t="e">
        <f>初期入力欄!#REF!</f>
        <v>#REF!</v>
      </c>
      <c r="H56" s="5" t="e">
        <f t="shared" si="4"/>
        <v>#REF!</v>
      </c>
      <c r="I56" s="69" t="e">
        <f>初期入力欄!#REF!</f>
        <v>#REF!</v>
      </c>
      <c r="J56" s="5" t="e">
        <f t="shared" si="5"/>
        <v>#REF!</v>
      </c>
      <c r="K56" s="69" t="e">
        <f>初期入力欄!#REF!</f>
        <v>#REF!</v>
      </c>
      <c r="L56" s="5" t="e">
        <f t="shared" si="6"/>
        <v>#REF!</v>
      </c>
      <c r="M56" s="5" t="e">
        <f t="shared" si="7"/>
        <v>#REF!</v>
      </c>
      <c r="N56" s="5" t="e">
        <f>初期入力欄!#REF!</f>
        <v>#REF!</v>
      </c>
      <c r="P56" s="5" t="e">
        <f>SUM('③-2 個人負担分'!S56)</f>
        <v>#REF!</v>
      </c>
      <c r="Q56" s="5" t="e">
        <f t="shared" si="8"/>
        <v>#REF!</v>
      </c>
      <c r="R56" s="5" t="e">
        <f t="shared" si="9"/>
        <v>#REF!</v>
      </c>
      <c r="T56" s="5">
        <f t="shared" si="13"/>
        <v>0</v>
      </c>
      <c r="U56" s="5">
        <f t="shared" si="14"/>
        <v>0</v>
      </c>
      <c r="W56" s="5" t="e">
        <f t="shared" si="10"/>
        <v>#REF!</v>
      </c>
      <c r="Y56" s="5" t="e">
        <f t="shared" si="11"/>
        <v>#REF!</v>
      </c>
      <c r="Z56" s="5" t="e">
        <f t="shared" si="12"/>
        <v>#REF!</v>
      </c>
      <c r="AB56" s="3">
        <v>3600</v>
      </c>
      <c r="AC56" s="3">
        <v>1000</v>
      </c>
      <c r="AQ56" s="88" t="e">
        <f>#REF!</f>
        <v>#REF!</v>
      </c>
      <c r="AR56" s="92" t="e">
        <f>#REF!</f>
        <v>#REF!</v>
      </c>
    </row>
    <row r="57" spans="1:44" x14ac:dyDescent="0.2">
      <c r="A57" s="23">
        <f>'④-2 個人負担　保険料'!A57</f>
        <v>54</v>
      </c>
      <c r="B57" s="5" t="e">
        <f>'④-2 個人負担　保険料'!B57</f>
        <v>#REF!</v>
      </c>
      <c r="C57" s="69" t="e">
        <f>初期入力欄!#REF!</f>
        <v>#REF!</v>
      </c>
      <c r="D57" s="5" t="e">
        <f t="shared" si="2"/>
        <v>#REF!</v>
      </c>
      <c r="E57" s="69" t="e">
        <f>初期入力欄!#REF!</f>
        <v>#REF!</v>
      </c>
      <c r="F57" s="5" t="e">
        <f t="shared" si="3"/>
        <v>#REF!</v>
      </c>
      <c r="G57" s="69" t="e">
        <f>初期入力欄!#REF!</f>
        <v>#REF!</v>
      </c>
      <c r="H57" s="5" t="e">
        <f t="shared" si="4"/>
        <v>#REF!</v>
      </c>
      <c r="I57" s="69" t="e">
        <f>初期入力欄!#REF!</f>
        <v>#REF!</v>
      </c>
      <c r="J57" s="5" t="e">
        <f t="shared" si="5"/>
        <v>#REF!</v>
      </c>
      <c r="K57" s="69" t="e">
        <f>初期入力欄!#REF!</f>
        <v>#REF!</v>
      </c>
      <c r="L57" s="5" t="e">
        <f t="shared" si="6"/>
        <v>#REF!</v>
      </c>
      <c r="M57" s="5" t="e">
        <f t="shared" si="7"/>
        <v>#REF!</v>
      </c>
      <c r="N57" s="5" t="e">
        <f>初期入力欄!#REF!</f>
        <v>#REF!</v>
      </c>
      <c r="P57" s="5" t="e">
        <f>SUM('③-2 個人負担分'!S57)</f>
        <v>#REF!</v>
      </c>
      <c r="Q57" s="5" t="e">
        <f t="shared" si="8"/>
        <v>#REF!</v>
      </c>
      <c r="R57" s="5" t="e">
        <f t="shared" si="9"/>
        <v>#REF!</v>
      </c>
      <c r="T57" s="5">
        <f t="shared" si="13"/>
        <v>0</v>
      </c>
      <c r="U57" s="5">
        <f t="shared" si="14"/>
        <v>0</v>
      </c>
      <c r="W57" s="5" t="e">
        <f t="shared" si="10"/>
        <v>#REF!</v>
      </c>
      <c r="Y57" s="5" t="e">
        <f t="shared" si="11"/>
        <v>#REF!</v>
      </c>
      <c r="Z57" s="5" t="e">
        <f t="shared" si="12"/>
        <v>#REF!</v>
      </c>
      <c r="AB57" s="3">
        <v>3600</v>
      </c>
      <c r="AC57" s="3">
        <v>1000</v>
      </c>
      <c r="AQ57" s="88" t="e">
        <f>#REF!</f>
        <v>#REF!</v>
      </c>
      <c r="AR57" s="92" t="e">
        <f>#REF!</f>
        <v>#REF!</v>
      </c>
    </row>
    <row r="58" spans="1:44" x14ac:dyDescent="0.2">
      <c r="A58" s="23">
        <f>'④-2 個人負担　保険料'!A58</f>
        <v>55</v>
      </c>
      <c r="B58" s="5" t="e">
        <f>'④-2 個人負担　保険料'!B58</f>
        <v>#REF!</v>
      </c>
      <c r="C58" s="69" t="e">
        <f>初期入力欄!#REF!</f>
        <v>#REF!</v>
      </c>
      <c r="D58" s="5" t="e">
        <f t="shared" si="2"/>
        <v>#REF!</v>
      </c>
      <c r="E58" s="69" t="e">
        <f>初期入力欄!#REF!</f>
        <v>#REF!</v>
      </c>
      <c r="F58" s="5" t="e">
        <f t="shared" si="3"/>
        <v>#REF!</v>
      </c>
      <c r="G58" s="69" t="e">
        <f>初期入力欄!#REF!</f>
        <v>#REF!</v>
      </c>
      <c r="H58" s="5" t="e">
        <f t="shared" si="4"/>
        <v>#REF!</v>
      </c>
      <c r="I58" s="69" t="e">
        <f>初期入力欄!#REF!</f>
        <v>#REF!</v>
      </c>
      <c r="J58" s="5" t="e">
        <f t="shared" si="5"/>
        <v>#REF!</v>
      </c>
      <c r="K58" s="69" t="e">
        <f>初期入力欄!#REF!</f>
        <v>#REF!</v>
      </c>
      <c r="L58" s="5" t="e">
        <f t="shared" si="6"/>
        <v>#REF!</v>
      </c>
      <c r="M58" s="5" t="e">
        <f t="shared" si="7"/>
        <v>#REF!</v>
      </c>
      <c r="N58" s="5" t="e">
        <f>初期入力欄!#REF!</f>
        <v>#REF!</v>
      </c>
      <c r="P58" s="5" t="e">
        <f>SUM('③-2 個人負担分'!S58)</f>
        <v>#REF!</v>
      </c>
      <c r="Q58" s="5" t="e">
        <f t="shared" si="8"/>
        <v>#REF!</v>
      </c>
      <c r="R58" s="5" t="e">
        <f t="shared" si="9"/>
        <v>#REF!</v>
      </c>
      <c r="T58" s="5">
        <f t="shared" si="13"/>
        <v>0</v>
      </c>
      <c r="U58" s="5">
        <f t="shared" si="14"/>
        <v>0</v>
      </c>
      <c r="W58" s="5" t="e">
        <f t="shared" si="10"/>
        <v>#REF!</v>
      </c>
      <c r="Y58" s="5" t="e">
        <f t="shared" si="11"/>
        <v>#REF!</v>
      </c>
      <c r="Z58" s="5" t="e">
        <f t="shared" si="12"/>
        <v>#REF!</v>
      </c>
      <c r="AB58" s="3">
        <v>3600</v>
      </c>
      <c r="AC58" s="3">
        <v>1000</v>
      </c>
      <c r="AQ58" s="88" t="e">
        <f>#REF!</f>
        <v>#REF!</v>
      </c>
      <c r="AR58" s="92" t="e">
        <f>#REF!</f>
        <v>#REF!</v>
      </c>
    </row>
    <row r="59" spans="1:44" x14ac:dyDescent="0.2">
      <c r="A59" s="23">
        <f>'④-2 個人負担　保険料'!A59</f>
        <v>56</v>
      </c>
      <c r="B59" s="5" t="e">
        <f>'④-2 個人負担　保険料'!B59</f>
        <v>#REF!</v>
      </c>
      <c r="C59" s="69" t="e">
        <f>初期入力欄!#REF!</f>
        <v>#REF!</v>
      </c>
      <c r="D59" s="5" t="e">
        <f t="shared" si="2"/>
        <v>#REF!</v>
      </c>
      <c r="E59" s="69" t="e">
        <f>初期入力欄!#REF!</f>
        <v>#REF!</v>
      </c>
      <c r="F59" s="5" t="e">
        <f t="shared" si="3"/>
        <v>#REF!</v>
      </c>
      <c r="G59" s="69" t="e">
        <f>初期入力欄!#REF!</f>
        <v>#REF!</v>
      </c>
      <c r="H59" s="5" t="e">
        <f t="shared" si="4"/>
        <v>#REF!</v>
      </c>
      <c r="I59" s="69" t="e">
        <f>初期入力欄!#REF!</f>
        <v>#REF!</v>
      </c>
      <c r="J59" s="5" t="e">
        <f t="shared" si="5"/>
        <v>#REF!</v>
      </c>
      <c r="K59" s="69" t="e">
        <f>初期入力欄!#REF!</f>
        <v>#REF!</v>
      </c>
      <c r="L59" s="5" t="e">
        <f t="shared" si="6"/>
        <v>#REF!</v>
      </c>
      <c r="M59" s="5" t="e">
        <f t="shared" si="7"/>
        <v>#REF!</v>
      </c>
      <c r="N59" s="5" t="e">
        <f>初期入力欄!#REF!</f>
        <v>#REF!</v>
      </c>
      <c r="P59" s="5" t="e">
        <f>SUM('③-2 個人負担分'!S59)</f>
        <v>#REF!</v>
      </c>
      <c r="Q59" s="5" t="e">
        <f t="shared" si="8"/>
        <v>#REF!</v>
      </c>
      <c r="R59" s="5" t="e">
        <f t="shared" si="9"/>
        <v>#REF!</v>
      </c>
      <c r="T59" s="5">
        <f t="shared" si="13"/>
        <v>0</v>
      </c>
      <c r="U59" s="5">
        <f t="shared" si="14"/>
        <v>0</v>
      </c>
      <c r="W59" s="5" t="e">
        <f t="shared" si="10"/>
        <v>#REF!</v>
      </c>
      <c r="Y59" s="5" t="e">
        <f t="shared" si="11"/>
        <v>#REF!</v>
      </c>
      <c r="Z59" s="5" t="e">
        <f t="shared" si="12"/>
        <v>#REF!</v>
      </c>
      <c r="AB59" s="3">
        <v>3600</v>
      </c>
      <c r="AC59" s="3">
        <v>1000</v>
      </c>
      <c r="AQ59" s="88" t="e">
        <f>#REF!</f>
        <v>#REF!</v>
      </c>
      <c r="AR59" s="92" t="e">
        <f>#REF!</f>
        <v>#REF!</v>
      </c>
    </row>
    <row r="60" spans="1:44" x14ac:dyDescent="0.2">
      <c r="A60" s="23">
        <f>'④-2 個人負担　保険料'!A60</f>
        <v>57</v>
      </c>
      <c r="B60" s="5" t="e">
        <f>'④-2 個人負担　保険料'!B60</f>
        <v>#REF!</v>
      </c>
      <c r="C60" s="69" t="e">
        <f>初期入力欄!#REF!</f>
        <v>#REF!</v>
      </c>
      <c r="D60" s="5" t="e">
        <f t="shared" si="2"/>
        <v>#REF!</v>
      </c>
      <c r="E60" s="69" t="e">
        <f>初期入力欄!#REF!</f>
        <v>#REF!</v>
      </c>
      <c r="F60" s="5" t="e">
        <f t="shared" si="3"/>
        <v>#REF!</v>
      </c>
      <c r="G60" s="69" t="e">
        <f>初期入力欄!#REF!</f>
        <v>#REF!</v>
      </c>
      <c r="H60" s="5" t="e">
        <f t="shared" si="4"/>
        <v>#REF!</v>
      </c>
      <c r="I60" s="69" t="e">
        <f>初期入力欄!#REF!</f>
        <v>#REF!</v>
      </c>
      <c r="J60" s="5" t="e">
        <f t="shared" si="5"/>
        <v>#REF!</v>
      </c>
      <c r="K60" s="69" t="e">
        <f>初期入力欄!#REF!</f>
        <v>#REF!</v>
      </c>
      <c r="L60" s="5" t="e">
        <f t="shared" si="6"/>
        <v>#REF!</v>
      </c>
      <c r="M60" s="5" t="e">
        <f t="shared" si="7"/>
        <v>#REF!</v>
      </c>
      <c r="N60" s="5" t="e">
        <f>初期入力欄!#REF!</f>
        <v>#REF!</v>
      </c>
      <c r="P60" s="5" t="e">
        <f>SUM('③-2 個人負担分'!S60)</f>
        <v>#REF!</v>
      </c>
      <c r="Q60" s="5" t="e">
        <f t="shared" si="8"/>
        <v>#REF!</v>
      </c>
      <c r="R60" s="5" t="e">
        <f t="shared" si="9"/>
        <v>#REF!</v>
      </c>
      <c r="T60" s="5">
        <f t="shared" si="13"/>
        <v>0</v>
      </c>
      <c r="U60" s="5">
        <f t="shared" si="14"/>
        <v>0</v>
      </c>
      <c r="W60" s="5" t="e">
        <f t="shared" si="10"/>
        <v>#REF!</v>
      </c>
      <c r="Y60" s="5" t="e">
        <f t="shared" si="11"/>
        <v>#REF!</v>
      </c>
      <c r="Z60" s="5" t="e">
        <f t="shared" si="12"/>
        <v>#REF!</v>
      </c>
      <c r="AB60" s="3">
        <v>3600</v>
      </c>
      <c r="AC60" s="3">
        <v>1000</v>
      </c>
      <c r="AQ60" s="88" t="e">
        <f>#REF!</f>
        <v>#REF!</v>
      </c>
      <c r="AR60" s="92" t="e">
        <f>#REF!</f>
        <v>#REF!</v>
      </c>
    </row>
    <row r="61" spans="1:44" x14ac:dyDescent="0.2">
      <c r="A61" s="23">
        <f>'④-2 個人負担　保険料'!A61</f>
        <v>58</v>
      </c>
      <c r="B61" s="5" t="e">
        <f>'④-2 個人負担　保険料'!B61</f>
        <v>#REF!</v>
      </c>
      <c r="C61" s="69" t="e">
        <f>初期入力欄!#REF!</f>
        <v>#REF!</v>
      </c>
      <c r="D61" s="5" t="e">
        <f t="shared" si="2"/>
        <v>#REF!</v>
      </c>
      <c r="E61" s="69" t="e">
        <f>初期入力欄!#REF!</f>
        <v>#REF!</v>
      </c>
      <c r="F61" s="5" t="e">
        <f t="shared" si="3"/>
        <v>#REF!</v>
      </c>
      <c r="G61" s="69" t="e">
        <f>初期入力欄!#REF!</f>
        <v>#REF!</v>
      </c>
      <c r="H61" s="5" t="e">
        <f t="shared" si="4"/>
        <v>#REF!</v>
      </c>
      <c r="I61" s="69" t="e">
        <f>初期入力欄!#REF!</f>
        <v>#REF!</v>
      </c>
      <c r="J61" s="5" t="e">
        <f t="shared" si="5"/>
        <v>#REF!</v>
      </c>
      <c r="K61" s="69" t="e">
        <f>初期入力欄!#REF!</f>
        <v>#REF!</v>
      </c>
      <c r="L61" s="5" t="e">
        <f t="shared" si="6"/>
        <v>#REF!</v>
      </c>
      <c r="M61" s="5" t="e">
        <f t="shared" si="7"/>
        <v>#REF!</v>
      </c>
      <c r="N61" s="5" t="e">
        <f>初期入力欄!#REF!</f>
        <v>#REF!</v>
      </c>
      <c r="P61" s="5" t="e">
        <f>SUM('③-2 個人負担分'!S61)</f>
        <v>#REF!</v>
      </c>
      <c r="Q61" s="5" t="e">
        <f t="shared" si="8"/>
        <v>#REF!</v>
      </c>
      <c r="R61" s="5" t="e">
        <f t="shared" si="9"/>
        <v>#REF!</v>
      </c>
      <c r="T61" s="5">
        <f t="shared" si="13"/>
        <v>0</v>
      </c>
      <c r="U61" s="5">
        <f t="shared" si="14"/>
        <v>0</v>
      </c>
      <c r="W61" s="5" t="e">
        <f t="shared" si="10"/>
        <v>#REF!</v>
      </c>
      <c r="Y61" s="5" t="e">
        <f t="shared" si="11"/>
        <v>#REF!</v>
      </c>
      <c r="Z61" s="5" t="e">
        <f t="shared" si="12"/>
        <v>#REF!</v>
      </c>
      <c r="AB61" s="3">
        <v>3600</v>
      </c>
      <c r="AC61" s="3">
        <v>1000</v>
      </c>
      <c r="AQ61" s="88" t="e">
        <f>#REF!</f>
        <v>#REF!</v>
      </c>
      <c r="AR61" s="92" t="e">
        <f>#REF!</f>
        <v>#REF!</v>
      </c>
    </row>
    <row r="62" spans="1:44" x14ac:dyDescent="0.2">
      <c r="A62" s="23">
        <f>'④-2 個人負担　保険料'!A62</f>
        <v>59</v>
      </c>
      <c r="B62" s="5" t="e">
        <f>'④-2 個人負担　保険料'!B62</f>
        <v>#REF!</v>
      </c>
      <c r="C62" s="69" t="e">
        <f>初期入力欄!#REF!</f>
        <v>#REF!</v>
      </c>
      <c r="D62" s="5" t="e">
        <f t="shared" si="2"/>
        <v>#REF!</v>
      </c>
      <c r="E62" s="69" t="e">
        <f>初期入力欄!#REF!</f>
        <v>#REF!</v>
      </c>
      <c r="F62" s="5" t="e">
        <f t="shared" si="3"/>
        <v>#REF!</v>
      </c>
      <c r="G62" s="69" t="e">
        <f>初期入力欄!#REF!</f>
        <v>#REF!</v>
      </c>
      <c r="H62" s="5" t="e">
        <f t="shared" si="4"/>
        <v>#REF!</v>
      </c>
      <c r="I62" s="69" t="e">
        <f>初期入力欄!#REF!</f>
        <v>#REF!</v>
      </c>
      <c r="J62" s="5" t="e">
        <f t="shared" si="5"/>
        <v>#REF!</v>
      </c>
      <c r="K62" s="69" t="e">
        <f>初期入力欄!#REF!</f>
        <v>#REF!</v>
      </c>
      <c r="L62" s="5" t="e">
        <f t="shared" si="6"/>
        <v>#REF!</v>
      </c>
      <c r="M62" s="5" t="e">
        <f t="shared" si="7"/>
        <v>#REF!</v>
      </c>
      <c r="N62" s="5" t="e">
        <f>初期入力欄!#REF!</f>
        <v>#REF!</v>
      </c>
      <c r="P62" s="5" t="e">
        <f>SUM('③-2 個人負担分'!S62)</f>
        <v>#REF!</v>
      </c>
      <c r="Q62" s="5" t="e">
        <f t="shared" si="8"/>
        <v>#REF!</v>
      </c>
      <c r="R62" s="5" t="e">
        <f t="shared" si="9"/>
        <v>#REF!</v>
      </c>
      <c r="T62" s="5">
        <f t="shared" si="13"/>
        <v>0</v>
      </c>
      <c r="U62" s="5">
        <f t="shared" si="14"/>
        <v>0</v>
      </c>
      <c r="W62" s="5" t="e">
        <f t="shared" si="10"/>
        <v>#REF!</v>
      </c>
      <c r="Y62" s="5" t="e">
        <f t="shared" si="11"/>
        <v>#REF!</v>
      </c>
      <c r="Z62" s="5" t="e">
        <f t="shared" si="12"/>
        <v>#REF!</v>
      </c>
      <c r="AB62" s="3">
        <v>3600</v>
      </c>
      <c r="AC62" s="3">
        <v>1000</v>
      </c>
      <c r="AQ62" s="88" t="e">
        <f>#REF!</f>
        <v>#REF!</v>
      </c>
      <c r="AR62" s="92" t="e">
        <f>#REF!</f>
        <v>#REF!</v>
      </c>
    </row>
    <row r="63" spans="1:44" x14ac:dyDescent="0.2">
      <c r="A63" s="23">
        <f>'④-2 個人負担　保険料'!A63</f>
        <v>60</v>
      </c>
      <c r="B63" s="5" t="e">
        <f>'④-2 個人負担　保険料'!B63</f>
        <v>#REF!</v>
      </c>
      <c r="C63" s="69" t="e">
        <f>初期入力欄!#REF!</f>
        <v>#REF!</v>
      </c>
      <c r="D63" s="5" t="e">
        <f t="shared" si="2"/>
        <v>#REF!</v>
      </c>
      <c r="E63" s="69" t="e">
        <f>初期入力欄!#REF!</f>
        <v>#REF!</v>
      </c>
      <c r="F63" s="5" t="e">
        <f t="shared" si="3"/>
        <v>#REF!</v>
      </c>
      <c r="G63" s="69" t="e">
        <f>初期入力欄!#REF!</f>
        <v>#REF!</v>
      </c>
      <c r="H63" s="5" t="e">
        <f t="shared" si="4"/>
        <v>#REF!</v>
      </c>
      <c r="I63" s="69" t="e">
        <f>初期入力欄!#REF!</f>
        <v>#REF!</v>
      </c>
      <c r="J63" s="5" t="e">
        <f t="shared" si="5"/>
        <v>#REF!</v>
      </c>
      <c r="K63" s="69" t="e">
        <f>初期入力欄!#REF!</f>
        <v>#REF!</v>
      </c>
      <c r="L63" s="5" t="e">
        <f t="shared" si="6"/>
        <v>#REF!</v>
      </c>
      <c r="M63" s="5" t="e">
        <f t="shared" si="7"/>
        <v>#REF!</v>
      </c>
      <c r="N63" s="5" t="e">
        <f>初期入力欄!#REF!</f>
        <v>#REF!</v>
      </c>
      <c r="P63" s="5" t="e">
        <f>SUM('③-2 個人負担分'!S63)</f>
        <v>#REF!</v>
      </c>
      <c r="Q63" s="5" t="e">
        <f t="shared" si="8"/>
        <v>#REF!</v>
      </c>
      <c r="R63" s="5" t="e">
        <f t="shared" si="9"/>
        <v>#REF!</v>
      </c>
      <c r="T63" s="5">
        <f t="shared" si="13"/>
        <v>0</v>
      </c>
      <c r="U63" s="5">
        <f t="shared" si="14"/>
        <v>0</v>
      </c>
      <c r="W63" s="5" t="e">
        <f t="shared" si="10"/>
        <v>#REF!</v>
      </c>
      <c r="Y63" s="5" t="e">
        <f t="shared" si="11"/>
        <v>#REF!</v>
      </c>
      <c r="Z63" s="5" t="e">
        <f t="shared" si="12"/>
        <v>#REF!</v>
      </c>
      <c r="AB63" s="3">
        <v>3600</v>
      </c>
      <c r="AC63" s="3">
        <v>1000</v>
      </c>
      <c r="AQ63" s="88" t="e">
        <f>#REF!</f>
        <v>#REF!</v>
      </c>
      <c r="AR63" s="92" t="e">
        <f>#REF!</f>
        <v>#REF!</v>
      </c>
    </row>
    <row r="64" spans="1:44" x14ac:dyDescent="0.2">
      <c r="A64" s="23">
        <f>'④-2 個人負担　保険料'!A64</f>
        <v>61</v>
      </c>
      <c r="B64" s="5" t="e">
        <f>'④-2 個人負担　保険料'!B64</f>
        <v>#REF!</v>
      </c>
      <c r="C64" s="69" t="e">
        <f>初期入力欄!#REF!</f>
        <v>#REF!</v>
      </c>
      <c r="D64" s="5" t="e">
        <f t="shared" si="2"/>
        <v>#REF!</v>
      </c>
      <c r="E64" s="69" t="e">
        <f>初期入力欄!#REF!</f>
        <v>#REF!</v>
      </c>
      <c r="F64" s="5" t="e">
        <f t="shared" si="3"/>
        <v>#REF!</v>
      </c>
      <c r="G64" s="69" t="e">
        <f>初期入力欄!#REF!</f>
        <v>#REF!</v>
      </c>
      <c r="H64" s="5" t="e">
        <f t="shared" si="4"/>
        <v>#REF!</v>
      </c>
      <c r="I64" s="69" t="e">
        <f>初期入力欄!#REF!</f>
        <v>#REF!</v>
      </c>
      <c r="J64" s="5" t="e">
        <f t="shared" si="5"/>
        <v>#REF!</v>
      </c>
      <c r="K64" s="69" t="e">
        <f>初期入力欄!#REF!</f>
        <v>#REF!</v>
      </c>
      <c r="L64" s="5" t="e">
        <f t="shared" si="6"/>
        <v>#REF!</v>
      </c>
      <c r="M64" s="5" t="e">
        <f t="shared" si="7"/>
        <v>#REF!</v>
      </c>
      <c r="N64" s="5" t="e">
        <f>初期入力欄!#REF!</f>
        <v>#REF!</v>
      </c>
      <c r="P64" s="5" t="e">
        <f>SUM('③-2 個人負担分'!S64)</f>
        <v>#REF!</v>
      </c>
      <c r="Q64" s="5" t="e">
        <f t="shared" si="8"/>
        <v>#REF!</v>
      </c>
      <c r="R64" s="5" t="e">
        <f t="shared" si="9"/>
        <v>#REF!</v>
      </c>
      <c r="T64" s="5">
        <f t="shared" si="13"/>
        <v>0</v>
      </c>
      <c r="U64" s="5">
        <f t="shared" si="14"/>
        <v>0</v>
      </c>
      <c r="W64" s="5" t="e">
        <f t="shared" si="10"/>
        <v>#REF!</v>
      </c>
      <c r="Y64" s="5" t="e">
        <f t="shared" si="11"/>
        <v>#REF!</v>
      </c>
      <c r="Z64" s="5" t="e">
        <f t="shared" si="12"/>
        <v>#REF!</v>
      </c>
      <c r="AB64" s="3">
        <v>3600</v>
      </c>
      <c r="AC64" s="3">
        <v>1000</v>
      </c>
      <c r="AQ64" s="88" t="e">
        <f>#REF!</f>
        <v>#REF!</v>
      </c>
      <c r="AR64" s="92" t="e">
        <f>#REF!</f>
        <v>#REF!</v>
      </c>
    </row>
    <row r="65" spans="1:44" x14ac:dyDescent="0.2">
      <c r="A65" s="23">
        <f>'④-2 個人負担　保険料'!A65</f>
        <v>62</v>
      </c>
      <c r="B65" s="5" t="e">
        <f>'④-2 個人負担　保険料'!B65</f>
        <v>#REF!</v>
      </c>
      <c r="C65" s="69" t="e">
        <f>初期入力欄!#REF!</f>
        <v>#REF!</v>
      </c>
      <c r="D65" s="5" t="e">
        <f t="shared" si="2"/>
        <v>#REF!</v>
      </c>
      <c r="E65" s="69" t="e">
        <f>初期入力欄!#REF!</f>
        <v>#REF!</v>
      </c>
      <c r="F65" s="5" t="e">
        <f t="shared" si="3"/>
        <v>#REF!</v>
      </c>
      <c r="G65" s="69" t="e">
        <f>初期入力欄!#REF!</f>
        <v>#REF!</v>
      </c>
      <c r="H65" s="5" t="e">
        <f t="shared" si="4"/>
        <v>#REF!</v>
      </c>
      <c r="I65" s="69" t="e">
        <f>初期入力欄!#REF!</f>
        <v>#REF!</v>
      </c>
      <c r="J65" s="5" t="e">
        <f t="shared" si="5"/>
        <v>#REF!</v>
      </c>
      <c r="K65" s="69" t="e">
        <f>初期入力欄!#REF!</f>
        <v>#REF!</v>
      </c>
      <c r="L65" s="5" t="e">
        <f t="shared" si="6"/>
        <v>#REF!</v>
      </c>
      <c r="M65" s="5" t="e">
        <f t="shared" si="7"/>
        <v>#REF!</v>
      </c>
      <c r="N65" s="5" t="e">
        <f>初期入力欄!#REF!</f>
        <v>#REF!</v>
      </c>
      <c r="P65" s="5" t="e">
        <f>SUM('③-2 個人負担分'!S65)</f>
        <v>#REF!</v>
      </c>
      <c r="Q65" s="5" t="e">
        <f t="shared" si="8"/>
        <v>#REF!</v>
      </c>
      <c r="R65" s="5" t="e">
        <f t="shared" si="9"/>
        <v>#REF!</v>
      </c>
      <c r="T65" s="5">
        <f t="shared" si="13"/>
        <v>0</v>
      </c>
      <c r="U65" s="5">
        <f t="shared" si="14"/>
        <v>0</v>
      </c>
      <c r="W65" s="5" t="e">
        <f t="shared" si="10"/>
        <v>#REF!</v>
      </c>
      <c r="Y65" s="5" t="e">
        <f t="shared" si="11"/>
        <v>#REF!</v>
      </c>
      <c r="Z65" s="5" t="e">
        <f t="shared" si="12"/>
        <v>#REF!</v>
      </c>
      <c r="AB65" s="3">
        <v>3600</v>
      </c>
      <c r="AC65" s="3">
        <v>1000</v>
      </c>
      <c r="AQ65" s="88" t="e">
        <f>#REF!</f>
        <v>#REF!</v>
      </c>
      <c r="AR65" s="92" t="e">
        <f>#REF!</f>
        <v>#REF!</v>
      </c>
    </row>
    <row r="66" spans="1:44" x14ac:dyDescent="0.2">
      <c r="A66" s="23">
        <f>'④-2 個人負担　保険料'!A66</f>
        <v>63</v>
      </c>
      <c r="B66" s="5" t="e">
        <f>'④-2 個人負担　保険料'!B66</f>
        <v>#REF!</v>
      </c>
      <c r="C66" s="69" t="e">
        <f>初期入力欄!#REF!</f>
        <v>#REF!</v>
      </c>
      <c r="D66" s="5" t="e">
        <f t="shared" si="2"/>
        <v>#REF!</v>
      </c>
      <c r="E66" s="69" t="e">
        <f>初期入力欄!#REF!</f>
        <v>#REF!</v>
      </c>
      <c r="F66" s="5" t="e">
        <f t="shared" si="3"/>
        <v>#REF!</v>
      </c>
      <c r="G66" s="69" t="e">
        <f>初期入力欄!#REF!</f>
        <v>#REF!</v>
      </c>
      <c r="H66" s="5" t="e">
        <f t="shared" si="4"/>
        <v>#REF!</v>
      </c>
      <c r="I66" s="69" t="e">
        <f>初期入力欄!#REF!</f>
        <v>#REF!</v>
      </c>
      <c r="J66" s="5" t="e">
        <f t="shared" si="5"/>
        <v>#REF!</v>
      </c>
      <c r="K66" s="69" t="e">
        <f>初期入力欄!#REF!</f>
        <v>#REF!</v>
      </c>
      <c r="L66" s="5" t="e">
        <f t="shared" si="6"/>
        <v>#REF!</v>
      </c>
      <c r="M66" s="5" t="e">
        <f t="shared" si="7"/>
        <v>#REF!</v>
      </c>
      <c r="N66" s="5" t="e">
        <f>初期入力欄!#REF!</f>
        <v>#REF!</v>
      </c>
      <c r="P66" s="5" t="e">
        <f>SUM('③-2 個人負担分'!S66)</f>
        <v>#REF!</v>
      </c>
      <c r="Q66" s="5" t="e">
        <f t="shared" si="8"/>
        <v>#REF!</v>
      </c>
      <c r="R66" s="5" t="e">
        <f t="shared" si="9"/>
        <v>#REF!</v>
      </c>
      <c r="T66" s="5">
        <f t="shared" si="13"/>
        <v>0</v>
      </c>
      <c r="U66" s="5">
        <f t="shared" si="14"/>
        <v>0</v>
      </c>
      <c r="W66" s="5" t="e">
        <f t="shared" si="10"/>
        <v>#REF!</v>
      </c>
      <c r="Y66" s="5" t="e">
        <f t="shared" si="11"/>
        <v>#REF!</v>
      </c>
      <c r="Z66" s="5" t="e">
        <f t="shared" si="12"/>
        <v>#REF!</v>
      </c>
      <c r="AB66" s="3">
        <v>3600</v>
      </c>
      <c r="AC66" s="3">
        <v>1000</v>
      </c>
      <c r="AQ66" s="88" t="e">
        <f>#REF!</f>
        <v>#REF!</v>
      </c>
      <c r="AR66" s="92" t="e">
        <f>#REF!</f>
        <v>#REF!</v>
      </c>
    </row>
    <row r="67" spans="1:44" x14ac:dyDescent="0.2">
      <c r="A67" s="23">
        <f>'④-2 個人負担　保険料'!A67</f>
        <v>64</v>
      </c>
      <c r="B67" s="5" t="e">
        <f>'④-2 個人負担　保険料'!B67</f>
        <v>#REF!</v>
      </c>
      <c r="C67" s="69" t="e">
        <f>初期入力欄!#REF!</f>
        <v>#REF!</v>
      </c>
      <c r="D67" s="5" t="e">
        <f t="shared" si="2"/>
        <v>#REF!</v>
      </c>
      <c r="E67" s="69" t="e">
        <f>初期入力欄!#REF!</f>
        <v>#REF!</v>
      </c>
      <c r="F67" s="5" t="e">
        <f t="shared" si="3"/>
        <v>#REF!</v>
      </c>
      <c r="G67" s="69" t="e">
        <f>初期入力欄!#REF!</f>
        <v>#REF!</v>
      </c>
      <c r="H67" s="5" t="e">
        <f t="shared" si="4"/>
        <v>#REF!</v>
      </c>
      <c r="I67" s="69" t="e">
        <f>初期入力欄!#REF!</f>
        <v>#REF!</v>
      </c>
      <c r="J67" s="5" t="e">
        <f t="shared" si="5"/>
        <v>#REF!</v>
      </c>
      <c r="K67" s="69" t="e">
        <f>初期入力欄!#REF!</f>
        <v>#REF!</v>
      </c>
      <c r="L67" s="5" t="e">
        <f t="shared" si="6"/>
        <v>#REF!</v>
      </c>
      <c r="M67" s="5" t="e">
        <f t="shared" si="7"/>
        <v>#REF!</v>
      </c>
      <c r="N67" s="5" t="e">
        <f>初期入力欄!#REF!</f>
        <v>#REF!</v>
      </c>
      <c r="P67" s="5" t="e">
        <f>SUM('③-2 個人負担分'!S67)</f>
        <v>#REF!</v>
      </c>
      <c r="Q67" s="5" t="e">
        <f t="shared" si="8"/>
        <v>#REF!</v>
      </c>
      <c r="R67" s="5" t="e">
        <f t="shared" si="9"/>
        <v>#REF!</v>
      </c>
      <c r="T67" s="5">
        <f t="shared" si="13"/>
        <v>0</v>
      </c>
      <c r="U67" s="5">
        <f t="shared" si="14"/>
        <v>0</v>
      </c>
      <c r="W67" s="5" t="e">
        <f t="shared" si="10"/>
        <v>#REF!</v>
      </c>
      <c r="Y67" s="5" t="e">
        <f t="shared" si="11"/>
        <v>#REF!</v>
      </c>
      <c r="Z67" s="5" t="e">
        <f t="shared" si="12"/>
        <v>#REF!</v>
      </c>
      <c r="AB67" s="3">
        <v>3600</v>
      </c>
      <c r="AC67" s="3">
        <v>1000</v>
      </c>
      <c r="AQ67" s="88" t="e">
        <f>#REF!</f>
        <v>#REF!</v>
      </c>
      <c r="AR67" s="92" t="e">
        <f>#REF!</f>
        <v>#REF!</v>
      </c>
    </row>
    <row r="68" spans="1:44" x14ac:dyDescent="0.2">
      <c r="A68" s="23">
        <f>'④-2 個人負担　保険料'!A68</f>
        <v>65</v>
      </c>
      <c r="B68" s="5" t="e">
        <f>'④-2 個人負担　保険料'!B68</f>
        <v>#REF!</v>
      </c>
      <c r="C68" s="69" t="e">
        <f>初期入力欄!#REF!</f>
        <v>#REF!</v>
      </c>
      <c r="D68" s="5" t="e">
        <f t="shared" si="2"/>
        <v>#REF!</v>
      </c>
      <c r="E68" s="69" t="e">
        <f>初期入力欄!#REF!</f>
        <v>#REF!</v>
      </c>
      <c r="F68" s="5" t="e">
        <f t="shared" si="3"/>
        <v>#REF!</v>
      </c>
      <c r="G68" s="69" t="e">
        <f>初期入力欄!#REF!</f>
        <v>#REF!</v>
      </c>
      <c r="H68" s="5" t="e">
        <f t="shared" si="4"/>
        <v>#REF!</v>
      </c>
      <c r="I68" s="69" t="e">
        <f>初期入力欄!#REF!</f>
        <v>#REF!</v>
      </c>
      <c r="J68" s="5" t="e">
        <f t="shared" si="5"/>
        <v>#REF!</v>
      </c>
      <c r="K68" s="69" t="e">
        <f>初期入力欄!#REF!</f>
        <v>#REF!</v>
      </c>
      <c r="L68" s="5" t="e">
        <f t="shared" si="6"/>
        <v>#REF!</v>
      </c>
      <c r="M68" s="5" t="e">
        <f t="shared" si="7"/>
        <v>#REF!</v>
      </c>
      <c r="N68" s="5" t="e">
        <f>初期入力欄!#REF!</f>
        <v>#REF!</v>
      </c>
      <c r="P68" s="5" t="e">
        <f>SUM('③-2 個人負担分'!S68)</f>
        <v>#REF!</v>
      </c>
      <c r="Q68" s="5" t="e">
        <f t="shared" si="8"/>
        <v>#REF!</v>
      </c>
      <c r="R68" s="5" t="e">
        <f t="shared" si="9"/>
        <v>#REF!</v>
      </c>
      <c r="T68" s="5">
        <f t="shared" ref="T68:T103" si="15">SUMIF(AE:AE,N68,AH:AH)</f>
        <v>0</v>
      </c>
      <c r="U68" s="5">
        <f t="shared" ref="U68:U103" si="16">SUMIF(AE:AE,N68,AI:AI)</f>
        <v>0</v>
      </c>
      <c r="W68" s="5" t="e">
        <f t="shared" si="10"/>
        <v>#REF!</v>
      </c>
      <c r="Y68" s="5" t="e">
        <f t="shared" si="11"/>
        <v>#REF!</v>
      </c>
      <c r="Z68" s="5" t="e">
        <f t="shared" si="12"/>
        <v>#REF!</v>
      </c>
      <c r="AB68" s="3">
        <v>3600</v>
      </c>
      <c r="AC68" s="3">
        <v>1000</v>
      </c>
      <c r="AQ68" s="88" t="e">
        <f>#REF!</f>
        <v>#REF!</v>
      </c>
      <c r="AR68" s="92" t="e">
        <f>#REF!</f>
        <v>#REF!</v>
      </c>
    </row>
    <row r="69" spans="1:44" x14ac:dyDescent="0.2">
      <c r="A69" s="23">
        <f>'④-2 個人負担　保険料'!A69</f>
        <v>66</v>
      </c>
      <c r="B69" s="5" t="e">
        <f>'④-2 個人負担　保険料'!B69</f>
        <v>#REF!</v>
      </c>
      <c r="C69" s="69" t="e">
        <f>初期入力欄!#REF!</f>
        <v>#REF!</v>
      </c>
      <c r="D69" s="5" t="e">
        <f t="shared" ref="D69:D103" si="17">SUMIF(AQ:AQ,C69,AR:AR)</f>
        <v>#REF!</v>
      </c>
      <c r="E69" s="69" t="e">
        <f>初期入力欄!#REF!</f>
        <v>#REF!</v>
      </c>
      <c r="F69" s="5" t="e">
        <f t="shared" ref="F69:F103" si="18">SUMIF(AQ:AQ,E69,AR:AR)</f>
        <v>#REF!</v>
      </c>
      <c r="G69" s="69" t="e">
        <f>初期入力欄!#REF!</f>
        <v>#REF!</v>
      </c>
      <c r="H69" s="5" t="e">
        <f t="shared" ref="H69:H103" si="19">SUMIF(AQ:AQ,G69,AR:AR)</f>
        <v>#REF!</v>
      </c>
      <c r="I69" s="69" t="e">
        <f>初期入力欄!#REF!</f>
        <v>#REF!</v>
      </c>
      <c r="J69" s="5" t="e">
        <f t="shared" ref="J69:J103" si="20">SUMIF(AQ:AQ,I69,AR:AR)</f>
        <v>#REF!</v>
      </c>
      <c r="K69" s="69" t="e">
        <f>初期入力欄!#REF!</f>
        <v>#REF!</v>
      </c>
      <c r="L69" s="5" t="e">
        <f t="shared" ref="L69:L103" si="21">SUMIF(AQ:AQ,K69,AR:AR)</f>
        <v>#REF!</v>
      </c>
      <c r="M69" s="5" t="e">
        <f t="shared" ref="M69:M103" si="22">SUM(D69)+F69+H69+J69+L69</f>
        <v>#REF!</v>
      </c>
      <c r="N69" s="5" t="e">
        <f>初期入力欄!#REF!</f>
        <v>#REF!</v>
      </c>
      <c r="P69" s="5" t="e">
        <f>SUM('③-2 個人負担分'!S69)</f>
        <v>#REF!</v>
      </c>
      <c r="Q69" s="5" t="e">
        <f t="shared" ref="Q69:Q103" si="23">SUM(M69)</f>
        <v>#REF!</v>
      </c>
      <c r="R69" s="5" t="e">
        <f t="shared" ref="R69:R103" si="24">SUM(P69:Q69)</f>
        <v>#REF!</v>
      </c>
      <c r="T69" s="5">
        <f t="shared" si="15"/>
        <v>0</v>
      </c>
      <c r="U69" s="5">
        <f t="shared" si="16"/>
        <v>0</v>
      </c>
      <c r="W69" s="5" t="e">
        <f t="shared" ref="W69:W103" si="25">SUM(R69)/42</f>
        <v>#REF!</v>
      </c>
      <c r="Y69" s="5" t="e">
        <f t="shared" ref="Y69:Y103" si="26">SUM(T69)*W69</f>
        <v>#REF!</v>
      </c>
      <c r="Z69" s="5" t="e">
        <f t="shared" ref="Z69:Z103" si="27">SUM(U69)*W69</f>
        <v>#REF!</v>
      </c>
      <c r="AB69" s="3">
        <v>3600</v>
      </c>
      <c r="AC69" s="3">
        <v>1000</v>
      </c>
      <c r="AQ69" s="88" t="e">
        <f>#REF!</f>
        <v>#REF!</v>
      </c>
      <c r="AR69" s="92" t="e">
        <f>#REF!</f>
        <v>#REF!</v>
      </c>
    </row>
    <row r="70" spans="1:44" x14ac:dyDescent="0.2">
      <c r="A70" s="23">
        <f>'④-2 個人負担　保険料'!A70</f>
        <v>67</v>
      </c>
      <c r="B70" s="5" t="e">
        <f>'④-2 個人負担　保険料'!B70</f>
        <v>#REF!</v>
      </c>
      <c r="C70" s="69" t="e">
        <f>初期入力欄!#REF!</f>
        <v>#REF!</v>
      </c>
      <c r="D70" s="5" t="e">
        <f t="shared" si="17"/>
        <v>#REF!</v>
      </c>
      <c r="E70" s="69" t="e">
        <f>初期入力欄!#REF!</f>
        <v>#REF!</v>
      </c>
      <c r="F70" s="5" t="e">
        <f t="shared" si="18"/>
        <v>#REF!</v>
      </c>
      <c r="G70" s="69" t="e">
        <f>初期入力欄!#REF!</f>
        <v>#REF!</v>
      </c>
      <c r="H70" s="5" t="e">
        <f t="shared" si="19"/>
        <v>#REF!</v>
      </c>
      <c r="I70" s="69" t="e">
        <f>初期入力欄!#REF!</f>
        <v>#REF!</v>
      </c>
      <c r="J70" s="5" t="e">
        <f t="shared" si="20"/>
        <v>#REF!</v>
      </c>
      <c r="K70" s="69" t="e">
        <f>初期入力欄!#REF!</f>
        <v>#REF!</v>
      </c>
      <c r="L70" s="5" t="e">
        <f t="shared" si="21"/>
        <v>#REF!</v>
      </c>
      <c r="M70" s="5" t="e">
        <f t="shared" si="22"/>
        <v>#REF!</v>
      </c>
      <c r="N70" s="5" t="e">
        <f>初期入力欄!#REF!</f>
        <v>#REF!</v>
      </c>
      <c r="P70" s="5" t="e">
        <f>SUM('③-2 個人負担分'!S70)</f>
        <v>#REF!</v>
      </c>
      <c r="Q70" s="5" t="e">
        <f t="shared" si="23"/>
        <v>#REF!</v>
      </c>
      <c r="R70" s="5" t="e">
        <f t="shared" si="24"/>
        <v>#REF!</v>
      </c>
      <c r="T70" s="5">
        <f t="shared" si="15"/>
        <v>0</v>
      </c>
      <c r="U70" s="5">
        <f t="shared" si="16"/>
        <v>0</v>
      </c>
      <c r="W70" s="5" t="e">
        <f t="shared" si="25"/>
        <v>#REF!</v>
      </c>
      <c r="Y70" s="5" t="e">
        <f t="shared" si="26"/>
        <v>#REF!</v>
      </c>
      <c r="Z70" s="5" t="e">
        <f t="shared" si="27"/>
        <v>#REF!</v>
      </c>
      <c r="AB70" s="3">
        <v>3600</v>
      </c>
      <c r="AC70" s="3">
        <v>1000</v>
      </c>
      <c r="AQ70" s="88" t="e">
        <f>#REF!</f>
        <v>#REF!</v>
      </c>
      <c r="AR70" s="92" t="e">
        <f>#REF!</f>
        <v>#REF!</v>
      </c>
    </row>
    <row r="71" spans="1:44" x14ac:dyDescent="0.2">
      <c r="A71" s="23">
        <f>'④-2 個人負担　保険料'!A71</f>
        <v>68</v>
      </c>
      <c r="B71" s="5" t="e">
        <f>'④-2 個人負担　保険料'!B71</f>
        <v>#REF!</v>
      </c>
      <c r="C71" s="69" t="e">
        <f>初期入力欄!#REF!</f>
        <v>#REF!</v>
      </c>
      <c r="D71" s="5" t="e">
        <f t="shared" si="17"/>
        <v>#REF!</v>
      </c>
      <c r="E71" s="69" t="e">
        <f>初期入力欄!#REF!</f>
        <v>#REF!</v>
      </c>
      <c r="F71" s="5" t="e">
        <f t="shared" si="18"/>
        <v>#REF!</v>
      </c>
      <c r="G71" s="69" t="e">
        <f>初期入力欄!#REF!</f>
        <v>#REF!</v>
      </c>
      <c r="H71" s="5" t="e">
        <f t="shared" si="19"/>
        <v>#REF!</v>
      </c>
      <c r="I71" s="69" t="e">
        <f>初期入力欄!#REF!</f>
        <v>#REF!</v>
      </c>
      <c r="J71" s="5" t="e">
        <f t="shared" si="20"/>
        <v>#REF!</v>
      </c>
      <c r="K71" s="69" t="e">
        <f>初期入力欄!#REF!</f>
        <v>#REF!</v>
      </c>
      <c r="L71" s="5" t="e">
        <f t="shared" si="21"/>
        <v>#REF!</v>
      </c>
      <c r="M71" s="5" t="e">
        <f t="shared" si="22"/>
        <v>#REF!</v>
      </c>
      <c r="N71" s="5" t="e">
        <f>初期入力欄!#REF!</f>
        <v>#REF!</v>
      </c>
      <c r="P71" s="5" t="e">
        <f>SUM('③-2 個人負担分'!S71)</f>
        <v>#REF!</v>
      </c>
      <c r="Q71" s="5" t="e">
        <f t="shared" si="23"/>
        <v>#REF!</v>
      </c>
      <c r="R71" s="5" t="e">
        <f t="shared" si="24"/>
        <v>#REF!</v>
      </c>
      <c r="T71" s="5">
        <f t="shared" si="15"/>
        <v>0</v>
      </c>
      <c r="U71" s="5">
        <f t="shared" si="16"/>
        <v>0</v>
      </c>
      <c r="W71" s="5" t="e">
        <f t="shared" si="25"/>
        <v>#REF!</v>
      </c>
      <c r="Y71" s="5" t="e">
        <f t="shared" si="26"/>
        <v>#REF!</v>
      </c>
      <c r="Z71" s="5" t="e">
        <f t="shared" si="27"/>
        <v>#REF!</v>
      </c>
      <c r="AB71" s="3">
        <v>3600</v>
      </c>
      <c r="AC71" s="3">
        <v>1000</v>
      </c>
      <c r="AQ71" s="88" t="e">
        <f>#REF!</f>
        <v>#REF!</v>
      </c>
      <c r="AR71" s="92" t="e">
        <f>#REF!</f>
        <v>#REF!</v>
      </c>
    </row>
    <row r="72" spans="1:44" x14ac:dyDescent="0.2">
      <c r="A72" s="23">
        <f>'④-2 個人負担　保険料'!A72</f>
        <v>69</v>
      </c>
      <c r="B72" s="5" t="e">
        <f>'④-2 個人負担　保険料'!B72</f>
        <v>#REF!</v>
      </c>
      <c r="C72" s="69" t="e">
        <f>初期入力欄!#REF!</f>
        <v>#REF!</v>
      </c>
      <c r="D72" s="5" t="e">
        <f t="shared" si="17"/>
        <v>#REF!</v>
      </c>
      <c r="E72" s="69" t="e">
        <f>初期入力欄!#REF!</f>
        <v>#REF!</v>
      </c>
      <c r="F72" s="5" t="e">
        <f t="shared" si="18"/>
        <v>#REF!</v>
      </c>
      <c r="G72" s="69" t="e">
        <f>初期入力欄!#REF!</f>
        <v>#REF!</v>
      </c>
      <c r="H72" s="5" t="e">
        <f t="shared" si="19"/>
        <v>#REF!</v>
      </c>
      <c r="I72" s="69" t="e">
        <f>初期入力欄!#REF!</f>
        <v>#REF!</v>
      </c>
      <c r="J72" s="5" t="e">
        <f t="shared" si="20"/>
        <v>#REF!</v>
      </c>
      <c r="K72" s="69" t="e">
        <f>初期入力欄!#REF!</f>
        <v>#REF!</v>
      </c>
      <c r="L72" s="5" t="e">
        <f t="shared" si="21"/>
        <v>#REF!</v>
      </c>
      <c r="M72" s="5" t="e">
        <f t="shared" si="22"/>
        <v>#REF!</v>
      </c>
      <c r="N72" s="5" t="e">
        <f>初期入力欄!#REF!</f>
        <v>#REF!</v>
      </c>
      <c r="P72" s="5" t="e">
        <f>SUM('③-2 個人負担分'!S72)</f>
        <v>#REF!</v>
      </c>
      <c r="Q72" s="5" t="e">
        <f t="shared" si="23"/>
        <v>#REF!</v>
      </c>
      <c r="R72" s="5" t="e">
        <f t="shared" si="24"/>
        <v>#REF!</v>
      </c>
      <c r="T72" s="5">
        <f t="shared" si="15"/>
        <v>0</v>
      </c>
      <c r="U72" s="5">
        <f t="shared" si="16"/>
        <v>0</v>
      </c>
      <c r="W72" s="5" t="e">
        <f t="shared" si="25"/>
        <v>#REF!</v>
      </c>
      <c r="Y72" s="5" t="e">
        <f t="shared" si="26"/>
        <v>#REF!</v>
      </c>
      <c r="Z72" s="5" t="e">
        <f t="shared" si="27"/>
        <v>#REF!</v>
      </c>
      <c r="AB72" s="3">
        <v>3600</v>
      </c>
      <c r="AC72" s="3">
        <v>1000</v>
      </c>
      <c r="AQ72" s="88" t="e">
        <f>#REF!</f>
        <v>#REF!</v>
      </c>
      <c r="AR72" s="92" t="e">
        <f>#REF!</f>
        <v>#REF!</v>
      </c>
    </row>
    <row r="73" spans="1:44" x14ac:dyDescent="0.2">
      <c r="A73" s="23">
        <f>'④-2 個人負担　保険料'!A73</f>
        <v>70</v>
      </c>
      <c r="B73" s="5" t="e">
        <f>'④-2 個人負担　保険料'!B73</f>
        <v>#REF!</v>
      </c>
      <c r="C73" s="69" t="e">
        <f>初期入力欄!#REF!</f>
        <v>#REF!</v>
      </c>
      <c r="D73" s="5" t="e">
        <f t="shared" si="17"/>
        <v>#REF!</v>
      </c>
      <c r="E73" s="69" t="e">
        <f>初期入力欄!#REF!</f>
        <v>#REF!</v>
      </c>
      <c r="F73" s="5" t="e">
        <f t="shared" si="18"/>
        <v>#REF!</v>
      </c>
      <c r="G73" s="69" t="e">
        <f>初期入力欄!#REF!</f>
        <v>#REF!</v>
      </c>
      <c r="H73" s="5" t="e">
        <f t="shared" si="19"/>
        <v>#REF!</v>
      </c>
      <c r="I73" s="69" t="e">
        <f>初期入力欄!#REF!</f>
        <v>#REF!</v>
      </c>
      <c r="J73" s="5" t="e">
        <f t="shared" si="20"/>
        <v>#REF!</v>
      </c>
      <c r="K73" s="69" t="e">
        <f>初期入力欄!#REF!</f>
        <v>#REF!</v>
      </c>
      <c r="L73" s="5" t="e">
        <f t="shared" si="21"/>
        <v>#REF!</v>
      </c>
      <c r="M73" s="5" t="e">
        <f t="shared" si="22"/>
        <v>#REF!</v>
      </c>
      <c r="N73" s="5" t="e">
        <f>初期入力欄!#REF!</f>
        <v>#REF!</v>
      </c>
      <c r="P73" s="5" t="e">
        <f>SUM('③-2 個人負担分'!S73)</f>
        <v>#REF!</v>
      </c>
      <c r="Q73" s="5" t="e">
        <f t="shared" si="23"/>
        <v>#REF!</v>
      </c>
      <c r="R73" s="5" t="e">
        <f t="shared" si="24"/>
        <v>#REF!</v>
      </c>
      <c r="T73" s="5">
        <f t="shared" si="15"/>
        <v>0</v>
      </c>
      <c r="U73" s="5">
        <f t="shared" si="16"/>
        <v>0</v>
      </c>
      <c r="W73" s="5" t="e">
        <f t="shared" si="25"/>
        <v>#REF!</v>
      </c>
      <c r="Y73" s="5" t="e">
        <f t="shared" si="26"/>
        <v>#REF!</v>
      </c>
      <c r="Z73" s="5" t="e">
        <f t="shared" si="27"/>
        <v>#REF!</v>
      </c>
      <c r="AB73" s="3">
        <v>3600</v>
      </c>
      <c r="AC73" s="3">
        <v>1000</v>
      </c>
      <c r="AQ73" s="88" t="e">
        <f>#REF!</f>
        <v>#REF!</v>
      </c>
      <c r="AR73" s="92" t="e">
        <f>#REF!</f>
        <v>#REF!</v>
      </c>
    </row>
    <row r="74" spans="1:44" x14ac:dyDescent="0.2">
      <c r="A74" s="23">
        <f>'④-2 個人負担　保険料'!A74</f>
        <v>71</v>
      </c>
      <c r="B74" s="5" t="e">
        <f>'④-2 個人負担　保険料'!B74</f>
        <v>#REF!</v>
      </c>
      <c r="C74" s="69" t="e">
        <f>初期入力欄!#REF!</f>
        <v>#REF!</v>
      </c>
      <c r="D74" s="5" t="e">
        <f t="shared" si="17"/>
        <v>#REF!</v>
      </c>
      <c r="E74" s="69" t="e">
        <f>初期入力欄!#REF!</f>
        <v>#REF!</v>
      </c>
      <c r="F74" s="5" t="e">
        <f t="shared" si="18"/>
        <v>#REF!</v>
      </c>
      <c r="G74" s="69" t="e">
        <f>初期入力欄!#REF!</f>
        <v>#REF!</v>
      </c>
      <c r="H74" s="5" t="e">
        <f t="shared" si="19"/>
        <v>#REF!</v>
      </c>
      <c r="I74" s="69" t="e">
        <f>初期入力欄!#REF!</f>
        <v>#REF!</v>
      </c>
      <c r="J74" s="5" t="e">
        <f t="shared" si="20"/>
        <v>#REF!</v>
      </c>
      <c r="K74" s="69" t="e">
        <f>初期入力欄!#REF!</f>
        <v>#REF!</v>
      </c>
      <c r="L74" s="5" t="e">
        <f t="shared" si="21"/>
        <v>#REF!</v>
      </c>
      <c r="M74" s="5" t="e">
        <f t="shared" si="22"/>
        <v>#REF!</v>
      </c>
      <c r="N74" s="5" t="e">
        <f>初期入力欄!#REF!</f>
        <v>#REF!</v>
      </c>
      <c r="P74" s="5" t="e">
        <f>SUM('③-2 個人負担分'!S74)</f>
        <v>#REF!</v>
      </c>
      <c r="Q74" s="5" t="e">
        <f t="shared" si="23"/>
        <v>#REF!</v>
      </c>
      <c r="R74" s="5" t="e">
        <f t="shared" si="24"/>
        <v>#REF!</v>
      </c>
      <c r="T74" s="5">
        <f t="shared" si="15"/>
        <v>0</v>
      </c>
      <c r="U74" s="5">
        <f t="shared" si="16"/>
        <v>0</v>
      </c>
      <c r="W74" s="5" t="e">
        <f t="shared" si="25"/>
        <v>#REF!</v>
      </c>
      <c r="Y74" s="5" t="e">
        <f t="shared" si="26"/>
        <v>#REF!</v>
      </c>
      <c r="Z74" s="5" t="e">
        <f t="shared" si="27"/>
        <v>#REF!</v>
      </c>
      <c r="AB74" s="3">
        <v>3600</v>
      </c>
      <c r="AC74" s="3">
        <v>1000</v>
      </c>
      <c r="AQ74" s="88" t="e">
        <f>#REF!</f>
        <v>#REF!</v>
      </c>
      <c r="AR74" s="92" t="e">
        <f>#REF!</f>
        <v>#REF!</v>
      </c>
    </row>
    <row r="75" spans="1:44" x14ac:dyDescent="0.2">
      <c r="A75" s="23">
        <f>'④-2 個人負担　保険料'!A75</f>
        <v>72</v>
      </c>
      <c r="B75" s="5" t="e">
        <f>'④-2 個人負担　保険料'!B75</f>
        <v>#REF!</v>
      </c>
      <c r="C75" s="69" t="e">
        <f>初期入力欄!#REF!</f>
        <v>#REF!</v>
      </c>
      <c r="D75" s="5" t="e">
        <f t="shared" si="17"/>
        <v>#REF!</v>
      </c>
      <c r="E75" s="69" t="e">
        <f>初期入力欄!#REF!</f>
        <v>#REF!</v>
      </c>
      <c r="F75" s="5" t="e">
        <f t="shared" si="18"/>
        <v>#REF!</v>
      </c>
      <c r="G75" s="69" t="e">
        <f>初期入力欄!#REF!</f>
        <v>#REF!</v>
      </c>
      <c r="H75" s="5" t="e">
        <f t="shared" si="19"/>
        <v>#REF!</v>
      </c>
      <c r="I75" s="69" t="e">
        <f>初期入力欄!#REF!</f>
        <v>#REF!</v>
      </c>
      <c r="J75" s="5" t="e">
        <f t="shared" si="20"/>
        <v>#REF!</v>
      </c>
      <c r="K75" s="69" t="e">
        <f>初期入力欄!#REF!</f>
        <v>#REF!</v>
      </c>
      <c r="L75" s="5" t="e">
        <f t="shared" si="21"/>
        <v>#REF!</v>
      </c>
      <c r="M75" s="5" t="e">
        <f t="shared" si="22"/>
        <v>#REF!</v>
      </c>
      <c r="N75" s="5" t="e">
        <f>初期入力欄!#REF!</f>
        <v>#REF!</v>
      </c>
      <c r="P75" s="5" t="e">
        <f>SUM('③-2 個人負担分'!S75)</f>
        <v>#REF!</v>
      </c>
      <c r="Q75" s="5" t="e">
        <f t="shared" si="23"/>
        <v>#REF!</v>
      </c>
      <c r="R75" s="5" t="e">
        <f t="shared" si="24"/>
        <v>#REF!</v>
      </c>
      <c r="T75" s="5">
        <f t="shared" si="15"/>
        <v>0</v>
      </c>
      <c r="U75" s="5">
        <f t="shared" si="16"/>
        <v>0</v>
      </c>
      <c r="W75" s="5" t="e">
        <f t="shared" si="25"/>
        <v>#REF!</v>
      </c>
      <c r="Y75" s="5" t="e">
        <f t="shared" si="26"/>
        <v>#REF!</v>
      </c>
      <c r="Z75" s="5" t="e">
        <f t="shared" si="27"/>
        <v>#REF!</v>
      </c>
      <c r="AB75" s="3">
        <v>3600</v>
      </c>
      <c r="AC75" s="3">
        <v>1000</v>
      </c>
      <c r="AQ75" s="88" t="e">
        <f>#REF!</f>
        <v>#REF!</v>
      </c>
      <c r="AR75" s="92" t="e">
        <f>#REF!</f>
        <v>#REF!</v>
      </c>
    </row>
    <row r="76" spans="1:44" x14ac:dyDescent="0.2">
      <c r="A76" s="23">
        <f>'④-2 個人負担　保険料'!A76</f>
        <v>73</v>
      </c>
      <c r="B76" s="5" t="e">
        <f>'④-2 個人負担　保険料'!B76</f>
        <v>#REF!</v>
      </c>
      <c r="C76" s="69" t="e">
        <f>初期入力欄!#REF!</f>
        <v>#REF!</v>
      </c>
      <c r="D76" s="5" t="e">
        <f t="shared" si="17"/>
        <v>#REF!</v>
      </c>
      <c r="E76" s="69" t="e">
        <f>初期入力欄!#REF!</f>
        <v>#REF!</v>
      </c>
      <c r="F76" s="5" t="e">
        <f t="shared" si="18"/>
        <v>#REF!</v>
      </c>
      <c r="G76" s="69" t="e">
        <f>初期入力欄!#REF!</f>
        <v>#REF!</v>
      </c>
      <c r="H76" s="5" t="e">
        <f t="shared" si="19"/>
        <v>#REF!</v>
      </c>
      <c r="I76" s="69" t="e">
        <f>初期入力欄!#REF!</f>
        <v>#REF!</v>
      </c>
      <c r="J76" s="5" t="e">
        <f t="shared" si="20"/>
        <v>#REF!</v>
      </c>
      <c r="K76" s="69" t="e">
        <f>初期入力欄!#REF!</f>
        <v>#REF!</v>
      </c>
      <c r="L76" s="5" t="e">
        <f t="shared" si="21"/>
        <v>#REF!</v>
      </c>
      <c r="M76" s="5" t="e">
        <f t="shared" si="22"/>
        <v>#REF!</v>
      </c>
      <c r="N76" s="5" t="e">
        <f>初期入力欄!#REF!</f>
        <v>#REF!</v>
      </c>
      <c r="P76" s="5" t="e">
        <f>SUM('③-2 個人負担分'!S76)</f>
        <v>#REF!</v>
      </c>
      <c r="Q76" s="5" t="e">
        <f t="shared" si="23"/>
        <v>#REF!</v>
      </c>
      <c r="R76" s="5" t="e">
        <f t="shared" si="24"/>
        <v>#REF!</v>
      </c>
      <c r="T76" s="5">
        <f t="shared" si="15"/>
        <v>0</v>
      </c>
      <c r="U76" s="5">
        <f t="shared" si="16"/>
        <v>0</v>
      </c>
      <c r="W76" s="5" t="e">
        <f t="shared" si="25"/>
        <v>#REF!</v>
      </c>
      <c r="Y76" s="5" t="e">
        <f t="shared" si="26"/>
        <v>#REF!</v>
      </c>
      <c r="Z76" s="5" t="e">
        <f t="shared" si="27"/>
        <v>#REF!</v>
      </c>
      <c r="AB76" s="3">
        <v>3600</v>
      </c>
      <c r="AC76" s="3">
        <v>1000</v>
      </c>
      <c r="AQ76" s="88" t="e">
        <f>#REF!</f>
        <v>#REF!</v>
      </c>
      <c r="AR76" s="92" t="e">
        <f>#REF!</f>
        <v>#REF!</v>
      </c>
    </row>
    <row r="77" spans="1:44" x14ac:dyDescent="0.2">
      <c r="A77" s="23">
        <f>'④-2 個人負担　保険料'!A77</f>
        <v>74</v>
      </c>
      <c r="B77" s="5" t="e">
        <f>'④-2 個人負担　保険料'!B77</f>
        <v>#REF!</v>
      </c>
      <c r="C77" s="69" t="e">
        <f>初期入力欄!#REF!</f>
        <v>#REF!</v>
      </c>
      <c r="D77" s="5" t="e">
        <f t="shared" si="17"/>
        <v>#REF!</v>
      </c>
      <c r="E77" s="69" t="e">
        <f>初期入力欄!#REF!</f>
        <v>#REF!</v>
      </c>
      <c r="F77" s="5" t="e">
        <f t="shared" si="18"/>
        <v>#REF!</v>
      </c>
      <c r="G77" s="69" t="e">
        <f>初期入力欄!#REF!</f>
        <v>#REF!</v>
      </c>
      <c r="H77" s="5" t="e">
        <f t="shared" si="19"/>
        <v>#REF!</v>
      </c>
      <c r="I77" s="69" t="e">
        <f>初期入力欄!#REF!</f>
        <v>#REF!</v>
      </c>
      <c r="J77" s="5" t="e">
        <f t="shared" si="20"/>
        <v>#REF!</v>
      </c>
      <c r="K77" s="69" t="e">
        <f>初期入力欄!#REF!</f>
        <v>#REF!</v>
      </c>
      <c r="L77" s="5" t="e">
        <f t="shared" si="21"/>
        <v>#REF!</v>
      </c>
      <c r="M77" s="5" t="e">
        <f t="shared" si="22"/>
        <v>#REF!</v>
      </c>
      <c r="N77" s="5" t="e">
        <f>初期入力欄!#REF!</f>
        <v>#REF!</v>
      </c>
      <c r="P77" s="5" t="e">
        <f>SUM('③-2 個人負担分'!S77)</f>
        <v>#REF!</v>
      </c>
      <c r="Q77" s="5" t="e">
        <f t="shared" si="23"/>
        <v>#REF!</v>
      </c>
      <c r="R77" s="5" t="e">
        <f t="shared" si="24"/>
        <v>#REF!</v>
      </c>
      <c r="T77" s="5">
        <f t="shared" si="15"/>
        <v>0</v>
      </c>
      <c r="U77" s="5">
        <f t="shared" si="16"/>
        <v>0</v>
      </c>
      <c r="W77" s="5" t="e">
        <f t="shared" si="25"/>
        <v>#REF!</v>
      </c>
      <c r="Y77" s="5" t="e">
        <f t="shared" si="26"/>
        <v>#REF!</v>
      </c>
      <c r="Z77" s="5" t="e">
        <f t="shared" si="27"/>
        <v>#REF!</v>
      </c>
      <c r="AB77" s="3">
        <v>3600</v>
      </c>
      <c r="AC77" s="3">
        <v>1000</v>
      </c>
      <c r="AQ77" s="88" t="e">
        <f>#REF!</f>
        <v>#REF!</v>
      </c>
      <c r="AR77" s="92" t="e">
        <f>#REF!</f>
        <v>#REF!</v>
      </c>
    </row>
    <row r="78" spans="1:44" x14ac:dyDescent="0.2">
      <c r="A78" s="23">
        <f>'④-2 個人負担　保険料'!A78</f>
        <v>75</v>
      </c>
      <c r="B78" s="5" t="e">
        <f>'④-2 個人負担　保険料'!B78</f>
        <v>#REF!</v>
      </c>
      <c r="C78" s="69" t="e">
        <f>初期入力欄!#REF!</f>
        <v>#REF!</v>
      </c>
      <c r="D78" s="5" t="e">
        <f t="shared" si="17"/>
        <v>#REF!</v>
      </c>
      <c r="E78" s="69" t="e">
        <f>初期入力欄!#REF!</f>
        <v>#REF!</v>
      </c>
      <c r="F78" s="5" t="e">
        <f t="shared" si="18"/>
        <v>#REF!</v>
      </c>
      <c r="G78" s="69" t="e">
        <f>初期入力欄!#REF!</f>
        <v>#REF!</v>
      </c>
      <c r="H78" s="5" t="e">
        <f t="shared" si="19"/>
        <v>#REF!</v>
      </c>
      <c r="I78" s="69" t="e">
        <f>初期入力欄!#REF!</f>
        <v>#REF!</v>
      </c>
      <c r="J78" s="5" t="e">
        <f t="shared" si="20"/>
        <v>#REF!</v>
      </c>
      <c r="K78" s="69" t="e">
        <f>初期入力欄!#REF!</f>
        <v>#REF!</v>
      </c>
      <c r="L78" s="5" t="e">
        <f t="shared" si="21"/>
        <v>#REF!</v>
      </c>
      <c r="M78" s="5" t="e">
        <f t="shared" si="22"/>
        <v>#REF!</v>
      </c>
      <c r="N78" s="5" t="e">
        <f>初期入力欄!#REF!</f>
        <v>#REF!</v>
      </c>
      <c r="P78" s="5" t="e">
        <f>SUM('③-2 個人負担分'!S78)</f>
        <v>#REF!</v>
      </c>
      <c r="Q78" s="5" t="e">
        <f t="shared" si="23"/>
        <v>#REF!</v>
      </c>
      <c r="R78" s="5" t="e">
        <f t="shared" si="24"/>
        <v>#REF!</v>
      </c>
      <c r="T78" s="5">
        <f t="shared" si="15"/>
        <v>0</v>
      </c>
      <c r="U78" s="5">
        <f t="shared" si="16"/>
        <v>0</v>
      </c>
      <c r="W78" s="5" t="e">
        <f t="shared" si="25"/>
        <v>#REF!</v>
      </c>
      <c r="Y78" s="5" t="e">
        <f t="shared" si="26"/>
        <v>#REF!</v>
      </c>
      <c r="Z78" s="5" t="e">
        <f t="shared" si="27"/>
        <v>#REF!</v>
      </c>
      <c r="AB78" s="3">
        <v>3600</v>
      </c>
      <c r="AC78" s="3">
        <v>1000</v>
      </c>
      <c r="AQ78" s="88" t="e">
        <f>#REF!</f>
        <v>#REF!</v>
      </c>
      <c r="AR78" s="92" t="e">
        <f>#REF!</f>
        <v>#REF!</v>
      </c>
    </row>
    <row r="79" spans="1:44" x14ac:dyDescent="0.2">
      <c r="A79" s="23">
        <f>'④-2 個人負担　保険料'!A79</f>
        <v>76</v>
      </c>
      <c r="B79" s="5" t="e">
        <f>'④-2 個人負担　保険料'!B79</f>
        <v>#REF!</v>
      </c>
      <c r="C79" s="69" t="e">
        <f>初期入力欄!#REF!</f>
        <v>#REF!</v>
      </c>
      <c r="D79" s="5" t="e">
        <f t="shared" si="17"/>
        <v>#REF!</v>
      </c>
      <c r="E79" s="69" t="e">
        <f>初期入力欄!#REF!</f>
        <v>#REF!</v>
      </c>
      <c r="F79" s="5" t="e">
        <f t="shared" si="18"/>
        <v>#REF!</v>
      </c>
      <c r="G79" s="69" t="e">
        <f>初期入力欄!#REF!</f>
        <v>#REF!</v>
      </c>
      <c r="H79" s="5" t="e">
        <f t="shared" si="19"/>
        <v>#REF!</v>
      </c>
      <c r="I79" s="69" t="e">
        <f>初期入力欄!#REF!</f>
        <v>#REF!</v>
      </c>
      <c r="J79" s="5" t="e">
        <f t="shared" si="20"/>
        <v>#REF!</v>
      </c>
      <c r="K79" s="69" t="e">
        <f>初期入力欄!#REF!</f>
        <v>#REF!</v>
      </c>
      <c r="L79" s="5" t="e">
        <f t="shared" si="21"/>
        <v>#REF!</v>
      </c>
      <c r="M79" s="5" t="e">
        <f t="shared" si="22"/>
        <v>#REF!</v>
      </c>
      <c r="N79" s="5" t="e">
        <f>初期入力欄!#REF!</f>
        <v>#REF!</v>
      </c>
      <c r="P79" s="5" t="e">
        <f>SUM('③-2 個人負担分'!S79)</f>
        <v>#REF!</v>
      </c>
      <c r="Q79" s="5" t="e">
        <f t="shared" si="23"/>
        <v>#REF!</v>
      </c>
      <c r="R79" s="5" t="e">
        <f t="shared" si="24"/>
        <v>#REF!</v>
      </c>
      <c r="T79" s="5">
        <f t="shared" si="15"/>
        <v>0</v>
      </c>
      <c r="U79" s="5">
        <f t="shared" si="16"/>
        <v>0</v>
      </c>
      <c r="W79" s="5" t="e">
        <f t="shared" si="25"/>
        <v>#REF!</v>
      </c>
      <c r="Y79" s="5" t="e">
        <f t="shared" si="26"/>
        <v>#REF!</v>
      </c>
      <c r="Z79" s="5" t="e">
        <f t="shared" si="27"/>
        <v>#REF!</v>
      </c>
      <c r="AB79" s="3">
        <v>3600</v>
      </c>
      <c r="AC79" s="3">
        <v>1000</v>
      </c>
      <c r="AQ79" s="88" t="e">
        <f>#REF!</f>
        <v>#REF!</v>
      </c>
      <c r="AR79" s="92" t="e">
        <f>#REF!</f>
        <v>#REF!</v>
      </c>
    </row>
    <row r="80" spans="1:44" x14ac:dyDescent="0.2">
      <c r="A80" s="23">
        <f>'④-2 個人負担　保険料'!A80</f>
        <v>77</v>
      </c>
      <c r="B80" s="5" t="e">
        <f>'④-2 個人負担　保険料'!B80</f>
        <v>#REF!</v>
      </c>
      <c r="C80" s="69" t="e">
        <f>初期入力欄!#REF!</f>
        <v>#REF!</v>
      </c>
      <c r="D80" s="5" t="e">
        <f t="shared" si="17"/>
        <v>#REF!</v>
      </c>
      <c r="E80" s="69" t="e">
        <f>初期入力欄!#REF!</f>
        <v>#REF!</v>
      </c>
      <c r="F80" s="5" t="e">
        <f t="shared" si="18"/>
        <v>#REF!</v>
      </c>
      <c r="G80" s="69" t="e">
        <f>初期入力欄!#REF!</f>
        <v>#REF!</v>
      </c>
      <c r="H80" s="5" t="e">
        <f t="shared" si="19"/>
        <v>#REF!</v>
      </c>
      <c r="I80" s="69" t="e">
        <f>初期入力欄!#REF!</f>
        <v>#REF!</v>
      </c>
      <c r="J80" s="5" t="e">
        <f t="shared" si="20"/>
        <v>#REF!</v>
      </c>
      <c r="K80" s="69" t="e">
        <f>初期入力欄!#REF!</f>
        <v>#REF!</v>
      </c>
      <c r="L80" s="5" t="e">
        <f t="shared" si="21"/>
        <v>#REF!</v>
      </c>
      <c r="M80" s="5" t="e">
        <f t="shared" si="22"/>
        <v>#REF!</v>
      </c>
      <c r="N80" s="5" t="e">
        <f>初期入力欄!#REF!</f>
        <v>#REF!</v>
      </c>
      <c r="P80" s="5" t="e">
        <f>SUM('③-2 個人負担分'!S80)</f>
        <v>#REF!</v>
      </c>
      <c r="Q80" s="5" t="e">
        <f t="shared" si="23"/>
        <v>#REF!</v>
      </c>
      <c r="R80" s="5" t="e">
        <f t="shared" si="24"/>
        <v>#REF!</v>
      </c>
      <c r="T80" s="5">
        <f t="shared" si="15"/>
        <v>0</v>
      </c>
      <c r="U80" s="5">
        <f t="shared" si="16"/>
        <v>0</v>
      </c>
      <c r="W80" s="5" t="e">
        <f t="shared" si="25"/>
        <v>#REF!</v>
      </c>
      <c r="Y80" s="5" t="e">
        <f t="shared" si="26"/>
        <v>#REF!</v>
      </c>
      <c r="Z80" s="5" t="e">
        <f t="shared" si="27"/>
        <v>#REF!</v>
      </c>
      <c r="AB80" s="3">
        <v>3600</v>
      </c>
      <c r="AC80" s="3">
        <v>1000</v>
      </c>
      <c r="AQ80" s="88" t="e">
        <f>#REF!</f>
        <v>#REF!</v>
      </c>
      <c r="AR80" s="92" t="e">
        <f>#REF!</f>
        <v>#REF!</v>
      </c>
    </row>
    <row r="81" spans="1:44" x14ac:dyDescent="0.2">
      <c r="A81" s="23">
        <f>'④-2 個人負担　保険料'!A81</f>
        <v>78</v>
      </c>
      <c r="B81" s="5" t="e">
        <f>'④-2 個人負担　保険料'!B81</f>
        <v>#REF!</v>
      </c>
      <c r="C81" s="69" t="e">
        <f>初期入力欄!#REF!</f>
        <v>#REF!</v>
      </c>
      <c r="D81" s="5" t="e">
        <f t="shared" si="17"/>
        <v>#REF!</v>
      </c>
      <c r="E81" s="69" t="e">
        <f>初期入力欄!#REF!</f>
        <v>#REF!</v>
      </c>
      <c r="F81" s="5" t="e">
        <f t="shared" si="18"/>
        <v>#REF!</v>
      </c>
      <c r="G81" s="69" t="e">
        <f>初期入力欄!#REF!</f>
        <v>#REF!</v>
      </c>
      <c r="H81" s="5" t="e">
        <f t="shared" si="19"/>
        <v>#REF!</v>
      </c>
      <c r="I81" s="69" t="e">
        <f>初期入力欄!#REF!</f>
        <v>#REF!</v>
      </c>
      <c r="J81" s="5" t="e">
        <f t="shared" si="20"/>
        <v>#REF!</v>
      </c>
      <c r="K81" s="69" t="e">
        <f>初期入力欄!#REF!</f>
        <v>#REF!</v>
      </c>
      <c r="L81" s="5" t="e">
        <f t="shared" si="21"/>
        <v>#REF!</v>
      </c>
      <c r="M81" s="5" t="e">
        <f t="shared" si="22"/>
        <v>#REF!</v>
      </c>
      <c r="N81" s="5" t="e">
        <f>初期入力欄!#REF!</f>
        <v>#REF!</v>
      </c>
      <c r="P81" s="5" t="e">
        <f>SUM('③-2 個人負担分'!S81)</f>
        <v>#REF!</v>
      </c>
      <c r="Q81" s="5" t="e">
        <f t="shared" si="23"/>
        <v>#REF!</v>
      </c>
      <c r="R81" s="5" t="e">
        <f t="shared" si="24"/>
        <v>#REF!</v>
      </c>
      <c r="T81" s="5">
        <f t="shared" si="15"/>
        <v>0</v>
      </c>
      <c r="U81" s="5">
        <f t="shared" si="16"/>
        <v>0</v>
      </c>
      <c r="W81" s="5" t="e">
        <f t="shared" si="25"/>
        <v>#REF!</v>
      </c>
      <c r="Y81" s="5" t="e">
        <f t="shared" si="26"/>
        <v>#REF!</v>
      </c>
      <c r="Z81" s="5" t="e">
        <f t="shared" si="27"/>
        <v>#REF!</v>
      </c>
      <c r="AB81" s="3">
        <v>3600</v>
      </c>
      <c r="AC81" s="3">
        <v>1000</v>
      </c>
      <c r="AQ81" s="88" t="e">
        <f>#REF!</f>
        <v>#REF!</v>
      </c>
      <c r="AR81" s="92" t="e">
        <f>#REF!</f>
        <v>#REF!</v>
      </c>
    </row>
    <row r="82" spans="1:44" x14ac:dyDescent="0.2">
      <c r="A82" s="23">
        <f>'④-2 個人負担　保険料'!A82</f>
        <v>79</v>
      </c>
      <c r="B82" s="5" t="e">
        <f>'④-2 個人負担　保険料'!B82</f>
        <v>#REF!</v>
      </c>
      <c r="C82" s="69" t="e">
        <f>初期入力欄!#REF!</f>
        <v>#REF!</v>
      </c>
      <c r="D82" s="5" t="e">
        <f t="shared" si="17"/>
        <v>#REF!</v>
      </c>
      <c r="E82" s="69" t="e">
        <f>初期入力欄!#REF!</f>
        <v>#REF!</v>
      </c>
      <c r="F82" s="5" t="e">
        <f t="shared" si="18"/>
        <v>#REF!</v>
      </c>
      <c r="G82" s="69" t="e">
        <f>初期入力欄!#REF!</f>
        <v>#REF!</v>
      </c>
      <c r="H82" s="5" t="e">
        <f t="shared" si="19"/>
        <v>#REF!</v>
      </c>
      <c r="I82" s="69" t="e">
        <f>初期入力欄!#REF!</f>
        <v>#REF!</v>
      </c>
      <c r="J82" s="5" t="e">
        <f t="shared" si="20"/>
        <v>#REF!</v>
      </c>
      <c r="K82" s="69" t="e">
        <f>初期入力欄!#REF!</f>
        <v>#REF!</v>
      </c>
      <c r="L82" s="5" t="e">
        <f t="shared" si="21"/>
        <v>#REF!</v>
      </c>
      <c r="M82" s="5" t="e">
        <f t="shared" si="22"/>
        <v>#REF!</v>
      </c>
      <c r="N82" s="5" t="e">
        <f>初期入力欄!#REF!</f>
        <v>#REF!</v>
      </c>
      <c r="P82" s="5" t="e">
        <f>SUM('③-2 個人負担分'!S82)</f>
        <v>#REF!</v>
      </c>
      <c r="Q82" s="5" t="e">
        <f t="shared" si="23"/>
        <v>#REF!</v>
      </c>
      <c r="R82" s="5" t="e">
        <f t="shared" si="24"/>
        <v>#REF!</v>
      </c>
      <c r="T82" s="5">
        <f t="shared" si="15"/>
        <v>0</v>
      </c>
      <c r="U82" s="5">
        <f t="shared" si="16"/>
        <v>0</v>
      </c>
      <c r="W82" s="5" t="e">
        <f t="shared" si="25"/>
        <v>#REF!</v>
      </c>
      <c r="Y82" s="5" t="e">
        <f t="shared" si="26"/>
        <v>#REF!</v>
      </c>
      <c r="Z82" s="5" t="e">
        <f t="shared" si="27"/>
        <v>#REF!</v>
      </c>
      <c r="AB82" s="3">
        <v>3600</v>
      </c>
      <c r="AC82" s="3">
        <v>1000</v>
      </c>
      <c r="AQ82" s="88" t="e">
        <f>#REF!</f>
        <v>#REF!</v>
      </c>
      <c r="AR82" s="92" t="e">
        <f>#REF!</f>
        <v>#REF!</v>
      </c>
    </row>
    <row r="83" spans="1:44" x14ac:dyDescent="0.2">
      <c r="A83" s="23">
        <f>'④-2 個人負担　保険料'!A83</f>
        <v>80</v>
      </c>
      <c r="B83" s="5" t="e">
        <f>'④-2 個人負担　保険料'!B83</f>
        <v>#REF!</v>
      </c>
      <c r="C83" s="69" t="e">
        <f>初期入力欄!#REF!</f>
        <v>#REF!</v>
      </c>
      <c r="D83" s="5" t="e">
        <f t="shared" si="17"/>
        <v>#REF!</v>
      </c>
      <c r="E83" s="69" t="e">
        <f>初期入力欄!#REF!</f>
        <v>#REF!</v>
      </c>
      <c r="F83" s="5" t="e">
        <f t="shared" si="18"/>
        <v>#REF!</v>
      </c>
      <c r="G83" s="69" t="e">
        <f>初期入力欄!#REF!</f>
        <v>#REF!</v>
      </c>
      <c r="H83" s="5" t="e">
        <f t="shared" si="19"/>
        <v>#REF!</v>
      </c>
      <c r="I83" s="69" t="e">
        <f>初期入力欄!#REF!</f>
        <v>#REF!</v>
      </c>
      <c r="J83" s="5" t="e">
        <f t="shared" si="20"/>
        <v>#REF!</v>
      </c>
      <c r="K83" s="69" t="e">
        <f>初期入力欄!#REF!</f>
        <v>#REF!</v>
      </c>
      <c r="L83" s="5" t="e">
        <f t="shared" si="21"/>
        <v>#REF!</v>
      </c>
      <c r="M83" s="5" t="e">
        <f t="shared" si="22"/>
        <v>#REF!</v>
      </c>
      <c r="N83" s="5" t="e">
        <f>初期入力欄!#REF!</f>
        <v>#REF!</v>
      </c>
      <c r="P83" s="5" t="e">
        <f>SUM('③-2 個人負担分'!S83)</f>
        <v>#REF!</v>
      </c>
      <c r="Q83" s="5" t="e">
        <f t="shared" si="23"/>
        <v>#REF!</v>
      </c>
      <c r="R83" s="5" t="e">
        <f t="shared" si="24"/>
        <v>#REF!</v>
      </c>
      <c r="T83" s="5">
        <f t="shared" si="15"/>
        <v>0</v>
      </c>
      <c r="U83" s="5">
        <f t="shared" si="16"/>
        <v>0</v>
      </c>
      <c r="W83" s="5" t="e">
        <f t="shared" si="25"/>
        <v>#REF!</v>
      </c>
      <c r="Y83" s="5" t="e">
        <f t="shared" si="26"/>
        <v>#REF!</v>
      </c>
      <c r="Z83" s="5" t="e">
        <f t="shared" si="27"/>
        <v>#REF!</v>
      </c>
      <c r="AB83" s="3">
        <v>3600</v>
      </c>
      <c r="AC83" s="3">
        <v>1000</v>
      </c>
      <c r="AQ83" s="88" t="e">
        <f>#REF!</f>
        <v>#REF!</v>
      </c>
      <c r="AR83" s="92" t="e">
        <f>#REF!</f>
        <v>#REF!</v>
      </c>
    </row>
    <row r="84" spans="1:44" x14ac:dyDescent="0.2">
      <c r="A84" s="23">
        <f>'④-2 個人負担　保険料'!A84</f>
        <v>81</v>
      </c>
      <c r="B84" s="5" t="e">
        <f>'④-2 個人負担　保険料'!B84</f>
        <v>#REF!</v>
      </c>
      <c r="C84" s="69" t="e">
        <f>初期入力欄!#REF!</f>
        <v>#REF!</v>
      </c>
      <c r="D84" s="5" t="e">
        <f t="shared" si="17"/>
        <v>#REF!</v>
      </c>
      <c r="E84" s="69" t="e">
        <f>初期入力欄!#REF!</f>
        <v>#REF!</v>
      </c>
      <c r="F84" s="5" t="e">
        <f t="shared" si="18"/>
        <v>#REF!</v>
      </c>
      <c r="G84" s="69" t="e">
        <f>初期入力欄!#REF!</f>
        <v>#REF!</v>
      </c>
      <c r="H84" s="5" t="e">
        <f t="shared" si="19"/>
        <v>#REF!</v>
      </c>
      <c r="I84" s="69" t="e">
        <f>初期入力欄!#REF!</f>
        <v>#REF!</v>
      </c>
      <c r="J84" s="5" t="e">
        <f t="shared" si="20"/>
        <v>#REF!</v>
      </c>
      <c r="K84" s="69" t="e">
        <f>初期入力欄!#REF!</f>
        <v>#REF!</v>
      </c>
      <c r="L84" s="5" t="e">
        <f t="shared" si="21"/>
        <v>#REF!</v>
      </c>
      <c r="M84" s="5" t="e">
        <f t="shared" si="22"/>
        <v>#REF!</v>
      </c>
      <c r="N84" s="5" t="e">
        <f>初期入力欄!#REF!</f>
        <v>#REF!</v>
      </c>
      <c r="P84" s="5" t="e">
        <f>SUM('③-2 個人負担分'!S84)</f>
        <v>#REF!</v>
      </c>
      <c r="Q84" s="5" t="e">
        <f t="shared" si="23"/>
        <v>#REF!</v>
      </c>
      <c r="R84" s="5" t="e">
        <f t="shared" si="24"/>
        <v>#REF!</v>
      </c>
      <c r="T84" s="5">
        <f t="shared" si="15"/>
        <v>0</v>
      </c>
      <c r="U84" s="5">
        <f t="shared" si="16"/>
        <v>0</v>
      </c>
      <c r="W84" s="5" t="e">
        <f t="shared" si="25"/>
        <v>#REF!</v>
      </c>
      <c r="Y84" s="5" t="e">
        <f t="shared" si="26"/>
        <v>#REF!</v>
      </c>
      <c r="Z84" s="5" t="e">
        <f t="shared" si="27"/>
        <v>#REF!</v>
      </c>
      <c r="AB84" s="3">
        <v>3600</v>
      </c>
      <c r="AC84" s="3">
        <v>1000</v>
      </c>
      <c r="AQ84" s="88" t="e">
        <f>#REF!</f>
        <v>#REF!</v>
      </c>
      <c r="AR84" s="92" t="e">
        <f>#REF!</f>
        <v>#REF!</v>
      </c>
    </row>
    <row r="85" spans="1:44" x14ac:dyDescent="0.2">
      <c r="A85" s="23">
        <f>'④-2 個人負担　保険料'!A85</f>
        <v>82</v>
      </c>
      <c r="B85" s="5" t="e">
        <f>'④-2 個人負担　保険料'!B85</f>
        <v>#REF!</v>
      </c>
      <c r="C85" s="69" t="e">
        <f>初期入力欄!#REF!</f>
        <v>#REF!</v>
      </c>
      <c r="D85" s="5" t="e">
        <f t="shared" si="17"/>
        <v>#REF!</v>
      </c>
      <c r="E85" s="69" t="e">
        <f>初期入力欄!#REF!</f>
        <v>#REF!</v>
      </c>
      <c r="F85" s="5" t="e">
        <f t="shared" si="18"/>
        <v>#REF!</v>
      </c>
      <c r="G85" s="69" t="e">
        <f>初期入力欄!#REF!</f>
        <v>#REF!</v>
      </c>
      <c r="H85" s="5" t="e">
        <f t="shared" si="19"/>
        <v>#REF!</v>
      </c>
      <c r="I85" s="69" t="e">
        <f>初期入力欄!#REF!</f>
        <v>#REF!</v>
      </c>
      <c r="J85" s="5" t="e">
        <f t="shared" si="20"/>
        <v>#REF!</v>
      </c>
      <c r="K85" s="69" t="e">
        <f>初期入力欄!#REF!</f>
        <v>#REF!</v>
      </c>
      <c r="L85" s="5" t="e">
        <f t="shared" si="21"/>
        <v>#REF!</v>
      </c>
      <c r="M85" s="5" t="e">
        <f t="shared" si="22"/>
        <v>#REF!</v>
      </c>
      <c r="N85" s="5" t="e">
        <f>初期入力欄!#REF!</f>
        <v>#REF!</v>
      </c>
      <c r="P85" s="5" t="e">
        <f>SUM('③-2 個人負担分'!S85)</f>
        <v>#REF!</v>
      </c>
      <c r="Q85" s="5" t="e">
        <f t="shared" si="23"/>
        <v>#REF!</v>
      </c>
      <c r="R85" s="5" t="e">
        <f t="shared" si="24"/>
        <v>#REF!</v>
      </c>
      <c r="T85" s="5">
        <f t="shared" si="15"/>
        <v>0</v>
      </c>
      <c r="U85" s="5">
        <f t="shared" si="16"/>
        <v>0</v>
      </c>
      <c r="W85" s="5" t="e">
        <f t="shared" si="25"/>
        <v>#REF!</v>
      </c>
      <c r="Y85" s="5" t="e">
        <f t="shared" si="26"/>
        <v>#REF!</v>
      </c>
      <c r="Z85" s="5" t="e">
        <f t="shared" si="27"/>
        <v>#REF!</v>
      </c>
      <c r="AB85" s="3">
        <v>3600</v>
      </c>
      <c r="AC85" s="3">
        <v>1000</v>
      </c>
      <c r="AQ85" s="88" t="e">
        <f>#REF!</f>
        <v>#REF!</v>
      </c>
      <c r="AR85" s="92" t="e">
        <f>#REF!</f>
        <v>#REF!</v>
      </c>
    </row>
    <row r="86" spans="1:44" x14ac:dyDescent="0.2">
      <c r="A86" s="23">
        <f>'④-2 個人負担　保険料'!A86</f>
        <v>83</v>
      </c>
      <c r="B86" s="5" t="e">
        <f>'④-2 個人負担　保険料'!B86</f>
        <v>#REF!</v>
      </c>
      <c r="C86" s="69" t="e">
        <f>初期入力欄!#REF!</f>
        <v>#REF!</v>
      </c>
      <c r="D86" s="5" t="e">
        <f t="shared" si="17"/>
        <v>#REF!</v>
      </c>
      <c r="E86" s="69" t="e">
        <f>初期入力欄!#REF!</f>
        <v>#REF!</v>
      </c>
      <c r="F86" s="5" t="e">
        <f t="shared" si="18"/>
        <v>#REF!</v>
      </c>
      <c r="G86" s="69" t="e">
        <f>初期入力欄!#REF!</f>
        <v>#REF!</v>
      </c>
      <c r="H86" s="5" t="e">
        <f t="shared" si="19"/>
        <v>#REF!</v>
      </c>
      <c r="I86" s="69" t="e">
        <f>初期入力欄!#REF!</f>
        <v>#REF!</v>
      </c>
      <c r="J86" s="5" t="e">
        <f t="shared" si="20"/>
        <v>#REF!</v>
      </c>
      <c r="K86" s="69" t="e">
        <f>初期入力欄!#REF!</f>
        <v>#REF!</v>
      </c>
      <c r="L86" s="5" t="e">
        <f t="shared" si="21"/>
        <v>#REF!</v>
      </c>
      <c r="M86" s="5" t="e">
        <f t="shared" si="22"/>
        <v>#REF!</v>
      </c>
      <c r="N86" s="5" t="e">
        <f>初期入力欄!#REF!</f>
        <v>#REF!</v>
      </c>
      <c r="P86" s="5" t="e">
        <f>SUM('③-2 個人負担分'!S86)</f>
        <v>#REF!</v>
      </c>
      <c r="Q86" s="5" t="e">
        <f t="shared" si="23"/>
        <v>#REF!</v>
      </c>
      <c r="R86" s="5" t="e">
        <f t="shared" si="24"/>
        <v>#REF!</v>
      </c>
      <c r="T86" s="5">
        <f t="shared" si="15"/>
        <v>0</v>
      </c>
      <c r="U86" s="5">
        <f t="shared" si="16"/>
        <v>0</v>
      </c>
      <c r="W86" s="5" t="e">
        <f t="shared" si="25"/>
        <v>#REF!</v>
      </c>
      <c r="Y86" s="5" t="e">
        <f t="shared" si="26"/>
        <v>#REF!</v>
      </c>
      <c r="Z86" s="5" t="e">
        <f t="shared" si="27"/>
        <v>#REF!</v>
      </c>
      <c r="AB86" s="3">
        <v>3600</v>
      </c>
      <c r="AC86" s="3">
        <v>1000</v>
      </c>
      <c r="AQ86" s="88" t="e">
        <f>#REF!</f>
        <v>#REF!</v>
      </c>
      <c r="AR86" s="92" t="e">
        <f>#REF!</f>
        <v>#REF!</v>
      </c>
    </row>
    <row r="87" spans="1:44" x14ac:dyDescent="0.2">
      <c r="A87" s="23">
        <f>'④-2 個人負担　保険料'!A87</f>
        <v>84</v>
      </c>
      <c r="B87" s="5" t="e">
        <f>'④-2 個人負担　保険料'!B87</f>
        <v>#REF!</v>
      </c>
      <c r="C87" s="69" t="e">
        <f>初期入力欄!#REF!</f>
        <v>#REF!</v>
      </c>
      <c r="D87" s="5" t="e">
        <f t="shared" si="17"/>
        <v>#REF!</v>
      </c>
      <c r="E87" s="69" t="e">
        <f>初期入力欄!#REF!</f>
        <v>#REF!</v>
      </c>
      <c r="F87" s="5" t="e">
        <f t="shared" si="18"/>
        <v>#REF!</v>
      </c>
      <c r="G87" s="69" t="e">
        <f>初期入力欄!#REF!</f>
        <v>#REF!</v>
      </c>
      <c r="H87" s="5" t="e">
        <f t="shared" si="19"/>
        <v>#REF!</v>
      </c>
      <c r="I87" s="69" t="e">
        <f>初期入力欄!#REF!</f>
        <v>#REF!</v>
      </c>
      <c r="J87" s="5" t="e">
        <f t="shared" si="20"/>
        <v>#REF!</v>
      </c>
      <c r="K87" s="69" t="e">
        <f>初期入力欄!#REF!</f>
        <v>#REF!</v>
      </c>
      <c r="L87" s="5" t="e">
        <f t="shared" si="21"/>
        <v>#REF!</v>
      </c>
      <c r="M87" s="5" t="e">
        <f t="shared" si="22"/>
        <v>#REF!</v>
      </c>
      <c r="N87" s="5" t="e">
        <f>初期入力欄!#REF!</f>
        <v>#REF!</v>
      </c>
      <c r="P87" s="5" t="e">
        <f>SUM('③-2 個人負担分'!S87)</f>
        <v>#REF!</v>
      </c>
      <c r="Q87" s="5" t="e">
        <f t="shared" si="23"/>
        <v>#REF!</v>
      </c>
      <c r="R87" s="5" t="e">
        <f t="shared" si="24"/>
        <v>#REF!</v>
      </c>
      <c r="T87" s="5">
        <f t="shared" si="15"/>
        <v>0</v>
      </c>
      <c r="U87" s="5">
        <f t="shared" si="16"/>
        <v>0</v>
      </c>
      <c r="W87" s="5" t="e">
        <f t="shared" si="25"/>
        <v>#REF!</v>
      </c>
      <c r="Y87" s="5" t="e">
        <f t="shared" si="26"/>
        <v>#REF!</v>
      </c>
      <c r="Z87" s="5" t="e">
        <f t="shared" si="27"/>
        <v>#REF!</v>
      </c>
      <c r="AB87" s="3">
        <v>3600</v>
      </c>
      <c r="AC87" s="3">
        <v>1000</v>
      </c>
      <c r="AQ87" s="88" t="e">
        <f>#REF!</f>
        <v>#REF!</v>
      </c>
      <c r="AR87" s="92" t="e">
        <f>#REF!</f>
        <v>#REF!</v>
      </c>
    </row>
    <row r="88" spans="1:44" x14ac:dyDescent="0.2">
      <c r="A88" s="23">
        <f>'④-2 個人負担　保険料'!A88</f>
        <v>85</v>
      </c>
      <c r="B88" s="5" t="e">
        <f>'④-2 個人負担　保険料'!B88</f>
        <v>#REF!</v>
      </c>
      <c r="C88" s="69" t="e">
        <f>初期入力欄!#REF!</f>
        <v>#REF!</v>
      </c>
      <c r="D88" s="5" t="e">
        <f t="shared" si="17"/>
        <v>#REF!</v>
      </c>
      <c r="E88" s="69" t="e">
        <f>初期入力欄!#REF!</f>
        <v>#REF!</v>
      </c>
      <c r="F88" s="5" t="e">
        <f t="shared" si="18"/>
        <v>#REF!</v>
      </c>
      <c r="G88" s="69" t="e">
        <f>初期入力欄!#REF!</f>
        <v>#REF!</v>
      </c>
      <c r="H88" s="5" t="e">
        <f t="shared" si="19"/>
        <v>#REF!</v>
      </c>
      <c r="I88" s="69" t="e">
        <f>初期入力欄!#REF!</f>
        <v>#REF!</v>
      </c>
      <c r="J88" s="5" t="e">
        <f t="shared" si="20"/>
        <v>#REF!</v>
      </c>
      <c r="K88" s="69" t="e">
        <f>初期入力欄!#REF!</f>
        <v>#REF!</v>
      </c>
      <c r="L88" s="5" t="e">
        <f t="shared" si="21"/>
        <v>#REF!</v>
      </c>
      <c r="M88" s="5" t="e">
        <f t="shared" si="22"/>
        <v>#REF!</v>
      </c>
      <c r="N88" s="5" t="e">
        <f>初期入力欄!#REF!</f>
        <v>#REF!</v>
      </c>
      <c r="P88" s="5" t="e">
        <f>SUM('③-2 個人負担分'!S88)</f>
        <v>#REF!</v>
      </c>
      <c r="Q88" s="5" t="e">
        <f t="shared" si="23"/>
        <v>#REF!</v>
      </c>
      <c r="R88" s="5" t="e">
        <f t="shared" si="24"/>
        <v>#REF!</v>
      </c>
      <c r="T88" s="5">
        <f t="shared" si="15"/>
        <v>0</v>
      </c>
      <c r="U88" s="5">
        <f t="shared" si="16"/>
        <v>0</v>
      </c>
      <c r="W88" s="5" t="e">
        <f t="shared" si="25"/>
        <v>#REF!</v>
      </c>
      <c r="Y88" s="5" t="e">
        <f t="shared" si="26"/>
        <v>#REF!</v>
      </c>
      <c r="Z88" s="5" t="e">
        <f t="shared" si="27"/>
        <v>#REF!</v>
      </c>
      <c r="AB88" s="3">
        <v>3600</v>
      </c>
      <c r="AC88" s="3">
        <v>1000</v>
      </c>
      <c r="AQ88" s="88" t="e">
        <f>#REF!</f>
        <v>#REF!</v>
      </c>
      <c r="AR88" s="92" t="e">
        <f>#REF!</f>
        <v>#REF!</v>
      </c>
    </row>
    <row r="89" spans="1:44" x14ac:dyDescent="0.2">
      <c r="A89" s="23">
        <f>'④-2 個人負担　保険料'!A89</f>
        <v>86</v>
      </c>
      <c r="B89" s="5" t="e">
        <f>'④-2 個人負担　保険料'!B89</f>
        <v>#REF!</v>
      </c>
      <c r="C89" s="69" t="e">
        <f>初期入力欄!#REF!</f>
        <v>#REF!</v>
      </c>
      <c r="D89" s="5" t="e">
        <f t="shared" si="17"/>
        <v>#REF!</v>
      </c>
      <c r="E89" s="69" t="e">
        <f>初期入力欄!#REF!</f>
        <v>#REF!</v>
      </c>
      <c r="F89" s="5" t="e">
        <f t="shared" si="18"/>
        <v>#REF!</v>
      </c>
      <c r="G89" s="69" t="e">
        <f>初期入力欄!#REF!</f>
        <v>#REF!</v>
      </c>
      <c r="H89" s="5" t="e">
        <f t="shared" si="19"/>
        <v>#REF!</v>
      </c>
      <c r="I89" s="69" t="e">
        <f>初期入力欄!#REF!</f>
        <v>#REF!</v>
      </c>
      <c r="J89" s="5" t="e">
        <f t="shared" si="20"/>
        <v>#REF!</v>
      </c>
      <c r="K89" s="69" t="e">
        <f>初期入力欄!#REF!</f>
        <v>#REF!</v>
      </c>
      <c r="L89" s="5" t="e">
        <f t="shared" si="21"/>
        <v>#REF!</v>
      </c>
      <c r="M89" s="5" t="e">
        <f t="shared" si="22"/>
        <v>#REF!</v>
      </c>
      <c r="N89" s="5" t="e">
        <f>初期入力欄!#REF!</f>
        <v>#REF!</v>
      </c>
      <c r="P89" s="5" t="e">
        <f>SUM('③-2 個人負担分'!S89)</f>
        <v>#REF!</v>
      </c>
      <c r="Q89" s="5" t="e">
        <f t="shared" si="23"/>
        <v>#REF!</v>
      </c>
      <c r="R89" s="5" t="e">
        <f t="shared" si="24"/>
        <v>#REF!</v>
      </c>
      <c r="T89" s="5">
        <f t="shared" si="15"/>
        <v>0</v>
      </c>
      <c r="U89" s="5">
        <f t="shared" si="16"/>
        <v>0</v>
      </c>
      <c r="W89" s="5" t="e">
        <f t="shared" si="25"/>
        <v>#REF!</v>
      </c>
      <c r="Y89" s="5" t="e">
        <f t="shared" si="26"/>
        <v>#REF!</v>
      </c>
      <c r="Z89" s="5" t="e">
        <f t="shared" si="27"/>
        <v>#REF!</v>
      </c>
      <c r="AB89" s="3">
        <v>3600</v>
      </c>
      <c r="AC89" s="3">
        <v>1000</v>
      </c>
      <c r="AQ89" s="88" t="e">
        <f>#REF!</f>
        <v>#REF!</v>
      </c>
      <c r="AR89" s="92" t="e">
        <f>#REF!</f>
        <v>#REF!</v>
      </c>
    </row>
    <row r="90" spans="1:44" x14ac:dyDescent="0.2">
      <c r="A90" s="23">
        <f>'④-2 個人負担　保険料'!A90</f>
        <v>87</v>
      </c>
      <c r="B90" s="5" t="e">
        <f>'④-2 個人負担　保険料'!B90</f>
        <v>#REF!</v>
      </c>
      <c r="C90" s="69" t="e">
        <f>初期入力欄!#REF!</f>
        <v>#REF!</v>
      </c>
      <c r="D90" s="5" t="e">
        <f t="shared" si="17"/>
        <v>#REF!</v>
      </c>
      <c r="E90" s="69" t="e">
        <f>初期入力欄!#REF!</f>
        <v>#REF!</v>
      </c>
      <c r="F90" s="5" t="e">
        <f t="shared" si="18"/>
        <v>#REF!</v>
      </c>
      <c r="G90" s="69" t="e">
        <f>初期入力欄!#REF!</f>
        <v>#REF!</v>
      </c>
      <c r="H90" s="5" t="e">
        <f t="shared" si="19"/>
        <v>#REF!</v>
      </c>
      <c r="I90" s="69" t="e">
        <f>初期入力欄!#REF!</f>
        <v>#REF!</v>
      </c>
      <c r="J90" s="5" t="e">
        <f t="shared" si="20"/>
        <v>#REF!</v>
      </c>
      <c r="K90" s="69" t="e">
        <f>初期入力欄!#REF!</f>
        <v>#REF!</v>
      </c>
      <c r="L90" s="5" t="e">
        <f t="shared" si="21"/>
        <v>#REF!</v>
      </c>
      <c r="M90" s="5" t="e">
        <f t="shared" si="22"/>
        <v>#REF!</v>
      </c>
      <c r="N90" s="5" t="e">
        <f>初期入力欄!#REF!</f>
        <v>#REF!</v>
      </c>
      <c r="P90" s="5" t="e">
        <f>SUM('③-2 個人負担分'!S90)</f>
        <v>#REF!</v>
      </c>
      <c r="Q90" s="5" t="e">
        <f t="shared" si="23"/>
        <v>#REF!</v>
      </c>
      <c r="R90" s="5" t="e">
        <f t="shared" si="24"/>
        <v>#REF!</v>
      </c>
      <c r="T90" s="5">
        <f t="shared" si="15"/>
        <v>0</v>
      </c>
      <c r="U90" s="5">
        <f t="shared" si="16"/>
        <v>0</v>
      </c>
      <c r="W90" s="5" t="e">
        <f t="shared" si="25"/>
        <v>#REF!</v>
      </c>
      <c r="Y90" s="5" t="e">
        <f t="shared" si="26"/>
        <v>#REF!</v>
      </c>
      <c r="Z90" s="5" t="e">
        <f t="shared" si="27"/>
        <v>#REF!</v>
      </c>
      <c r="AB90" s="3">
        <v>3600</v>
      </c>
      <c r="AC90" s="3">
        <v>1000</v>
      </c>
      <c r="AQ90" s="88" t="e">
        <f>#REF!</f>
        <v>#REF!</v>
      </c>
      <c r="AR90" s="92" t="e">
        <f>#REF!</f>
        <v>#REF!</v>
      </c>
    </row>
    <row r="91" spans="1:44" x14ac:dyDescent="0.2">
      <c r="A91" s="23">
        <f>'④-2 個人負担　保険料'!A91</f>
        <v>88</v>
      </c>
      <c r="B91" s="5" t="e">
        <f>'④-2 個人負担　保険料'!B91</f>
        <v>#REF!</v>
      </c>
      <c r="C91" s="69" t="e">
        <f>初期入力欄!#REF!</f>
        <v>#REF!</v>
      </c>
      <c r="D91" s="5" t="e">
        <f t="shared" si="17"/>
        <v>#REF!</v>
      </c>
      <c r="E91" s="69" t="e">
        <f>初期入力欄!#REF!</f>
        <v>#REF!</v>
      </c>
      <c r="F91" s="5" t="e">
        <f t="shared" si="18"/>
        <v>#REF!</v>
      </c>
      <c r="G91" s="69" t="e">
        <f>初期入力欄!#REF!</f>
        <v>#REF!</v>
      </c>
      <c r="H91" s="5" t="e">
        <f t="shared" si="19"/>
        <v>#REF!</v>
      </c>
      <c r="I91" s="69" t="e">
        <f>初期入力欄!#REF!</f>
        <v>#REF!</v>
      </c>
      <c r="J91" s="5" t="e">
        <f t="shared" si="20"/>
        <v>#REF!</v>
      </c>
      <c r="K91" s="69" t="e">
        <f>初期入力欄!#REF!</f>
        <v>#REF!</v>
      </c>
      <c r="L91" s="5" t="e">
        <f t="shared" si="21"/>
        <v>#REF!</v>
      </c>
      <c r="M91" s="5" t="e">
        <f t="shared" si="22"/>
        <v>#REF!</v>
      </c>
      <c r="N91" s="5" t="e">
        <f>初期入力欄!#REF!</f>
        <v>#REF!</v>
      </c>
      <c r="P91" s="5" t="e">
        <f>SUM('③-2 個人負担分'!S91)</f>
        <v>#REF!</v>
      </c>
      <c r="Q91" s="5" t="e">
        <f t="shared" si="23"/>
        <v>#REF!</v>
      </c>
      <c r="R91" s="5" t="e">
        <f t="shared" si="24"/>
        <v>#REF!</v>
      </c>
      <c r="T91" s="5">
        <f t="shared" si="15"/>
        <v>0</v>
      </c>
      <c r="U91" s="5">
        <f t="shared" si="16"/>
        <v>0</v>
      </c>
      <c r="W91" s="5" t="e">
        <f t="shared" si="25"/>
        <v>#REF!</v>
      </c>
      <c r="Y91" s="5" t="e">
        <f t="shared" si="26"/>
        <v>#REF!</v>
      </c>
      <c r="Z91" s="5" t="e">
        <f t="shared" si="27"/>
        <v>#REF!</v>
      </c>
      <c r="AB91" s="3">
        <v>3600</v>
      </c>
      <c r="AC91" s="3">
        <v>1000</v>
      </c>
      <c r="AQ91" s="88" t="e">
        <f>#REF!</f>
        <v>#REF!</v>
      </c>
      <c r="AR91" s="92" t="e">
        <f>#REF!</f>
        <v>#REF!</v>
      </c>
    </row>
    <row r="92" spans="1:44" x14ac:dyDescent="0.2">
      <c r="A92" s="23">
        <f>'④-2 個人負担　保険料'!A92</f>
        <v>89</v>
      </c>
      <c r="B92" s="5" t="e">
        <f>'④-2 個人負担　保険料'!B92</f>
        <v>#REF!</v>
      </c>
      <c r="C92" s="69" t="e">
        <f>初期入力欄!#REF!</f>
        <v>#REF!</v>
      </c>
      <c r="D92" s="5" t="e">
        <f t="shared" si="17"/>
        <v>#REF!</v>
      </c>
      <c r="E92" s="69" t="e">
        <f>初期入力欄!#REF!</f>
        <v>#REF!</v>
      </c>
      <c r="F92" s="5" t="e">
        <f t="shared" si="18"/>
        <v>#REF!</v>
      </c>
      <c r="G92" s="69" t="e">
        <f>初期入力欄!#REF!</f>
        <v>#REF!</v>
      </c>
      <c r="H92" s="5" t="e">
        <f t="shared" si="19"/>
        <v>#REF!</v>
      </c>
      <c r="I92" s="69" t="e">
        <f>初期入力欄!#REF!</f>
        <v>#REF!</v>
      </c>
      <c r="J92" s="5" t="e">
        <f t="shared" si="20"/>
        <v>#REF!</v>
      </c>
      <c r="K92" s="69" t="e">
        <f>初期入力欄!#REF!</f>
        <v>#REF!</v>
      </c>
      <c r="L92" s="5" t="e">
        <f t="shared" si="21"/>
        <v>#REF!</v>
      </c>
      <c r="M92" s="5" t="e">
        <f t="shared" si="22"/>
        <v>#REF!</v>
      </c>
      <c r="N92" s="5" t="e">
        <f>初期入力欄!#REF!</f>
        <v>#REF!</v>
      </c>
      <c r="P92" s="5" t="e">
        <f>SUM('③-2 個人負担分'!S92)</f>
        <v>#REF!</v>
      </c>
      <c r="Q92" s="5" t="e">
        <f t="shared" si="23"/>
        <v>#REF!</v>
      </c>
      <c r="R92" s="5" t="e">
        <f t="shared" si="24"/>
        <v>#REF!</v>
      </c>
      <c r="T92" s="5">
        <f t="shared" si="15"/>
        <v>0</v>
      </c>
      <c r="U92" s="5">
        <f t="shared" si="16"/>
        <v>0</v>
      </c>
      <c r="W92" s="5" t="e">
        <f t="shared" si="25"/>
        <v>#REF!</v>
      </c>
      <c r="Y92" s="5" t="e">
        <f t="shared" si="26"/>
        <v>#REF!</v>
      </c>
      <c r="Z92" s="5" t="e">
        <f t="shared" si="27"/>
        <v>#REF!</v>
      </c>
      <c r="AB92" s="3">
        <v>3600</v>
      </c>
      <c r="AC92" s="3">
        <v>1000</v>
      </c>
      <c r="AQ92" s="88" t="e">
        <f>#REF!</f>
        <v>#REF!</v>
      </c>
      <c r="AR92" s="92" t="e">
        <f>#REF!</f>
        <v>#REF!</v>
      </c>
    </row>
    <row r="93" spans="1:44" x14ac:dyDescent="0.2">
      <c r="A93" s="23">
        <f>'④-2 個人負担　保険料'!A93</f>
        <v>90</v>
      </c>
      <c r="B93" s="5" t="e">
        <f>'④-2 個人負担　保険料'!B93</f>
        <v>#REF!</v>
      </c>
      <c r="C93" s="69" t="e">
        <f>初期入力欄!#REF!</f>
        <v>#REF!</v>
      </c>
      <c r="D93" s="5" t="e">
        <f t="shared" si="17"/>
        <v>#REF!</v>
      </c>
      <c r="E93" s="69" t="e">
        <f>初期入力欄!#REF!</f>
        <v>#REF!</v>
      </c>
      <c r="F93" s="5" t="e">
        <f t="shared" si="18"/>
        <v>#REF!</v>
      </c>
      <c r="G93" s="69" t="e">
        <f>初期入力欄!#REF!</f>
        <v>#REF!</v>
      </c>
      <c r="H93" s="5" t="e">
        <f t="shared" si="19"/>
        <v>#REF!</v>
      </c>
      <c r="I93" s="69" t="e">
        <f>初期入力欄!#REF!</f>
        <v>#REF!</v>
      </c>
      <c r="J93" s="5" t="e">
        <f t="shared" si="20"/>
        <v>#REF!</v>
      </c>
      <c r="K93" s="69" t="e">
        <f>初期入力欄!#REF!</f>
        <v>#REF!</v>
      </c>
      <c r="L93" s="5" t="e">
        <f t="shared" si="21"/>
        <v>#REF!</v>
      </c>
      <c r="M93" s="5" t="e">
        <f t="shared" si="22"/>
        <v>#REF!</v>
      </c>
      <c r="N93" s="5" t="e">
        <f>初期入力欄!#REF!</f>
        <v>#REF!</v>
      </c>
      <c r="P93" s="5" t="e">
        <f>SUM('③-2 個人負担分'!S93)</f>
        <v>#REF!</v>
      </c>
      <c r="Q93" s="5" t="e">
        <f t="shared" si="23"/>
        <v>#REF!</v>
      </c>
      <c r="R93" s="5" t="e">
        <f t="shared" si="24"/>
        <v>#REF!</v>
      </c>
      <c r="T93" s="5">
        <f t="shared" si="15"/>
        <v>0</v>
      </c>
      <c r="U93" s="5">
        <f t="shared" si="16"/>
        <v>0</v>
      </c>
      <c r="W93" s="5" t="e">
        <f t="shared" si="25"/>
        <v>#REF!</v>
      </c>
      <c r="Y93" s="5" t="e">
        <f t="shared" si="26"/>
        <v>#REF!</v>
      </c>
      <c r="Z93" s="5" t="e">
        <f t="shared" si="27"/>
        <v>#REF!</v>
      </c>
      <c r="AB93" s="3">
        <v>3600</v>
      </c>
      <c r="AC93" s="3">
        <v>1000</v>
      </c>
      <c r="AQ93" s="88" t="e">
        <f>#REF!</f>
        <v>#REF!</v>
      </c>
      <c r="AR93" s="92" t="e">
        <f>#REF!</f>
        <v>#REF!</v>
      </c>
    </row>
    <row r="94" spans="1:44" x14ac:dyDescent="0.2">
      <c r="A94" s="23">
        <f>'④-2 個人負担　保険料'!A94</f>
        <v>91</v>
      </c>
      <c r="B94" s="5" t="e">
        <f>'④-2 個人負担　保険料'!B94</f>
        <v>#REF!</v>
      </c>
      <c r="C94" s="69" t="e">
        <f>初期入力欄!#REF!</f>
        <v>#REF!</v>
      </c>
      <c r="D94" s="5" t="e">
        <f t="shared" si="17"/>
        <v>#REF!</v>
      </c>
      <c r="E94" s="69" t="e">
        <f>初期入力欄!#REF!</f>
        <v>#REF!</v>
      </c>
      <c r="F94" s="5" t="e">
        <f t="shared" si="18"/>
        <v>#REF!</v>
      </c>
      <c r="G94" s="69" t="e">
        <f>初期入力欄!#REF!</f>
        <v>#REF!</v>
      </c>
      <c r="H94" s="5" t="e">
        <f t="shared" si="19"/>
        <v>#REF!</v>
      </c>
      <c r="I94" s="69" t="e">
        <f>初期入力欄!#REF!</f>
        <v>#REF!</v>
      </c>
      <c r="J94" s="5" t="e">
        <f t="shared" si="20"/>
        <v>#REF!</v>
      </c>
      <c r="K94" s="69" t="e">
        <f>初期入力欄!#REF!</f>
        <v>#REF!</v>
      </c>
      <c r="L94" s="5" t="e">
        <f t="shared" si="21"/>
        <v>#REF!</v>
      </c>
      <c r="M94" s="5" t="e">
        <f t="shared" si="22"/>
        <v>#REF!</v>
      </c>
      <c r="N94" s="5" t="e">
        <f>初期入力欄!#REF!</f>
        <v>#REF!</v>
      </c>
      <c r="P94" s="5" t="e">
        <f>SUM('③-2 個人負担分'!S94)</f>
        <v>#REF!</v>
      </c>
      <c r="Q94" s="5" t="e">
        <f t="shared" si="23"/>
        <v>#REF!</v>
      </c>
      <c r="R94" s="5" t="e">
        <f t="shared" si="24"/>
        <v>#REF!</v>
      </c>
      <c r="T94" s="5">
        <f t="shared" si="15"/>
        <v>0</v>
      </c>
      <c r="U94" s="5">
        <f t="shared" si="16"/>
        <v>0</v>
      </c>
      <c r="W94" s="5" t="e">
        <f t="shared" si="25"/>
        <v>#REF!</v>
      </c>
      <c r="Y94" s="5" t="e">
        <f t="shared" si="26"/>
        <v>#REF!</v>
      </c>
      <c r="Z94" s="5" t="e">
        <f t="shared" si="27"/>
        <v>#REF!</v>
      </c>
      <c r="AB94" s="3">
        <v>3600</v>
      </c>
      <c r="AC94" s="3">
        <v>1000</v>
      </c>
      <c r="AQ94" s="88" t="e">
        <f>#REF!</f>
        <v>#REF!</v>
      </c>
      <c r="AR94" s="92" t="e">
        <f>#REF!</f>
        <v>#REF!</v>
      </c>
    </row>
    <row r="95" spans="1:44" x14ac:dyDescent="0.2">
      <c r="A95" s="23">
        <f>'④-2 個人負担　保険料'!A95</f>
        <v>92</v>
      </c>
      <c r="B95" s="5" t="e">
        <f>'④-2 個人負担　保険料'!B95</f>
        <v>#REF!</v>
      </c>
      <c r="C95" s="69" t="e">
        <f>初期入力欄!#REF!</f>
        <v>#REF!</v>
      </c>
      <c r="D95" s="5" t="e">
        <f t="shared" si="17"/>
        <v>#REF!</v>
      </c>
      <c r="E95" s="69" t="e">
        <f>初期入力欄!#REF!</f>
        <v>#REF!</v>
      </c>
      <c r="F95" s="5" t="e">
        <f t="shared" si="18"/>
        <v>#REF!</v>
      </c>
      <c r="G95" s="69" t="e">
        <f>初期入力欄!#REF!</f>
        <v>#REF!</v>
      </c>
      <c r="H95" s="5" t="e">
        <f t="shared" si="19"/>
        <v>#REF!</v>
      </c>
      <c r="I95" s="69" t="e">
        <f>初期入力欄!#REF!</f>
        <v>#REF!</v>
      </c>
      <c r="J95" s="5" t="e">
        <f t="shared" si="20"/>
        <v>#REF!</v>
      </c>
      <c r="K95" s="69" t="e">
        <f>初期入力欄!#REF!</f>
        <v>#REF!</v>
      </c>
      <c r="L95" s="5" t="e">
        <f t="shared" si="21"/>
        <v>#REF!</v>
      </c>
      <c r="M95" s="5" t="e">
        <f t="shared" si="22"/>
        <v>#REF!</v>
      </c>
      <c r="N95" s="5" t="e">
        <f>初期入力欄!#REF!</f>
        <v>#REF!</v>
      </c>
      <c r="P95" s="5" t="e">
        <f>SUM('③-2 個人負担分'!S95)</f>
        <v>#REF!</v>
      </c>
      <c r="Q95" s="5" t="e">
        <f t="shared" si="23"/>
        <v>#REF!</v>
      </c>
      <c r="R95" s="5" t="e">
        <f t="shared" si="24"/>
        <v>#REF!</v>
      </c>
      <c r="T95" s="5">
        <f t="shared" si="15"/>
        <v>0</v>
      </c>
      <c r="U95" s="5">
        <f t="shared" si="16"/>
        <v>0</v>
      </c>
      <c r="W95" s="5" t="e">
        <f t="shared" si="25"/>
        <v>#REF!</v>
      </c>
      <c r="Y95" s="5" t="e">
        <f t="shared" si="26"/>
        <v>#REF!</v>
      </c>
      <c r="Z95" s="5" t="e">
        <f t="shared" si="27"/>
        <v>#REF!</v>
      </c>
      <c r="AB95" s="3">
        <v>3600</v>
      </c>
      <c r="AC95" s="3">
        <v>1000</v>
      </c>
      <c r="AQ95" s="88" t="e">
        <f>#REF!</f>
        <v>#REF!</v>
      </c>
      <c r="AR95" s="92" t="e">
        <f>#REF!</f>
        <v>#REF!</v>
      </c>
    </row>
    <row r="96" spans="1:44" x14ac:dyDescent="0.2">
      <c r="A96" s="23">
        <f>'④-2 個人負担　保険料'!A96</f>
        <v>93</v>
      </c>
      <c r="B96" s="5" t="e">
        <f>'④-2 個人負担　保険料'!B96</f>
        <v>#REF!</v>
      </c>
      <c r="C96" s="69" t="e">
        <f>初期入力欄!#REF!</f>
        <v>#REF!</v>
      </c>
      <c r="D96" s="5" t="e">
        <f t="shared" si="17"/>
        <v>#REF!</v>
      </c>
      <c r="E96" s="69" t="e">
        <f>初期入力欄!#REF!</f>
        <v>#REF!</v>
      </c>
      <c r="F96" s="5" t="e">
        <f t="shared" si="18"/>
        <v>#REF!</v>
      </c>
      <c r="G96" s="69" t="e">
        <f>初期入力欄!#REF!</f>
        <v>#REF!</v>
      </c>
      <c r="H96" s="5" t="e">
        <f t="shared" si="19"/>
        <v>#REF!</v>
      </c>
      <c r="I96" s="69" t="e">
        <f>初期入力欄!#REF!</f>
        <v>#REF!</v>
      </c>
      <c r="J96" s="5" t="e">
        <f t="shared" si="20"/>
        <v>#REF!</v>
      </c>
      <c r="K96" s="69" t="e">
        <f>初期入力欄!#REF!</f>
        <v>#REF!</v>
      </c>
      <c r="L96" s="5" t="e">
        <f t="shared" si="21"/>
        <v>#REF!</v>
      </c>
      <c r="M96" s="5" t="e">
        <f t="shared" si="22"/>
        <v>#REF!</v>
      </c>
      <c r="N96" s="5" t="e">
        <f>初期入力欄!#REF!</f>
        <v>#REF!</v>
      </c>
      <c r="P96" s="5" t="e">
        <f>SUM('③-2 個人負担分'!S96)</f>
        <v>#REF!</v>
      </c>
      <c r="Q96" s="5" t="e">
        <f t="shared" si="23"/>
        <v>#REF!</v>
      </c>
      <c r="R96" s="5" t="e">
        <f t="shared" si="24"/>
        <v>#REF!</v>
      </c>
      <c r="T96" s="5">
        <f t="shared" si="15"/>
        <v>0</v>
      </c>
      <c r="U96" s="5">
        <f t="shared" si="16"/>
        <v>0</v>
      </c>
      <c r="W96" s="5" t="e">
        <f t="shared" si="25"/>
        <v>#REF!</v>
      </c>
      <c r="Y96" s="5" t="e">
        <f t="shared" si="26"/>
        <v>#REF!</v>
      </c>
      <c r="Z96" s="5" t="e">
        <f t="shared" si="27"/>
        <v>#REF!</v>
      </c>
      <c r="AB96" s="3">
        <v>3600</v>
      </c>
      <c r="AC96" s="3">
        <v>1000</v>
      </c>
      <c r="AQ96" s="88" t="e">
        <f>#REF!</f>
        <v>#REF!</v>
      </c>
      <c r="AR96" s="92" t="e">
        <f>#REF!</f>
        <v>#REF!</v>
      </c>
    </row>
    <row r="97" spans="1:44" x14ac:dyDescent="0.2">
      <c r="A97" s="23">
        <f>'④-2 個人負担　保険料'!A97</f>
        <v>94</v>
      </c>
      <c r="B97" s="5" t="e">
        <f>'④-2 個人負担　保険料'!B97</f>
        <v>#REF!</v>
      </c>
      <c r="C97" s="69" t="e">
        <f>初期入力欄!#REF!</f>
        <v>#REF!</v>
      </c>
      <c r="D97" s="5" t="e">
        <f t="shared" si="17"/>
        <v>#REF!</v>
      </c>
      <c r="E97" s="69" t="e">
        <f>初期入力欄!#REF!</f>
        <v>#REF!</v>
      </c>
      <c r="F97" s="5" t="e">
        <f t="shared" si="18"/>
        <v>#REF!</v>
      </c>
      <c r="G97" s="69" t="e">
        <f>初期入力欄!#REF!</f>
        <v>#REF!</v>
      </c>
      <c r="H97" s="5" t="e">
        <f t="shared" si="19"/>
        <v>#REF!</v>
      </c>
      <c r="I97" s="69" t="e">
        <f>初期入力欄!#REF!</f>
        <v>#REF!</v>
      </c>
      <c r="J97" s="5" t="e">
        <f t="shared" si="20"/>
        <v>#REF!</v>
      </c>
      <c r="K97" s="69" t="e">
        <f>初期入力欄!#REF!</f>
        <v>#REF!</v>
      </c>
      <c r="L97" s="5" t="e">
        <f t="shared" si="21"/>
        <v>#REF!</v>
      </c>
      <c r="M97" s="5" t="e">
        <f t="shared" si="22"/>
        <v>#REF!</v>
      </c>
      <c r="N97" s="5" t="e">
        <f>初期入力欄!#REF!</f>
        <v>#REF!</v>
      </c>
      <c r="P97" s="5" t="e">
        <f>SUM('③-2 個人負担分'!S97)</f>
        <v>#REF!</v>
      </c>
      <c r="Q97" s="5" t="e">
        <f t="shared" si="23"/>
        <v>#REF!</v>
      </c>
      <c r="R97" s="5" t="e">
        <f t="shared" si="24"/>
        <v>#REF!</v>
      </c>
      <c r="T97" s="5">
        <f t="shared" si="15"/>
        <v>0</v>
      </c>
      <c r="U97" s="5">
        <f t="shared" si="16"/>
        <v>0</v>
      </c>
      <c r="W97" s="5" t="e">
        <f t="shared" si="25"/>
        <v>#REF!</v>
      </c>
      <c r="Y97" s="5" t="e">
        <f t="shared" si="26"/>
        <v>#REF!</v>
      </c>
      <c r="Z97" s="5" t="e">
        <f t="shared" si="27"/>
        <v>#REF!</v>
      </c>
      <c r="AB97" s="3">
        <v>3600</v>
      </c>
      <c r="AC97" s="3">
        <v>1000</v>
      </c>
      <c r="AQ97" s="88" t="e">
        <f>#REF!</f>
        <v>#REF!</v>
      </c>
      <c r="AR97" s="92" t="e">
        <f>#REF!</f>
        <v>#REF!</v>
      </c>
    </row>
    <row r="98" spans="1:44" x14ac:dyDescent="0.2">
      <c r="A98" s="23">
        <f>'④-2 個人負担　保険料'!A98</f>
        <v>95</v>
      </c>
      <c r="B98" s="5" t="e">
        <f>'④-2 個人負担　保険料'!B98</f>
        <v>#REF!</v>
      </c>
      <c r="C98" s="69" t="e">
        <f>初期入力欄!#REF!</f>
        <v>#REF!</v>
      </c>
      <c r="D98" s="5" t="e">
        <f t="shared" si="17"/>
        <v>#REF!</v>
      </c>
      <c r="E98" s="69" t="e">
        <f>初期入力欄!#REF!</f>
        <v>#REF!</v>
      </c>
      <c r="F98" s="5" t="e">
        <f t="shared" si="18"/>
        <v>#REF!</v>
      </c>
      <c r="G98" s="69" t="e">
        <f>初期入力欄!#REF!</f>
        <v>#REF!</v>
      </c>
      <c r="H98" s="5" t="e">
        <f t="shared" si="19"/>
        <v>#REF!</v>
      </c>
      <c r="I98" s="69" t="e">
        <f>初期入力欄!#REF!</f>
        <v>#REF!</v>
      </c>
      <c r="J98" s="5" t="e">
        <f t="shared" si="20"/>
        <v>#REF!</v>
      </c>
      <c r="K98" s="69" t="e">
        <f>初期入力欄!#REF!</f>
        <v>#REF!</v>
      </c>
      <c r="L98" s="5" t="e">
        <f t="shared" si="21"/>
        <v>#REF!</v>
      </c>
      <c r="M98" s="5" t="e">
        <f t="shared" si="22"/>
        <v>#REF!</v>
      </c>
      <c r="N98" s="5" t="e">
        <f>初期入力欄!#REF!</f>
        <v>#REF!</v>
      </c>
      <c r="P98" s="5" t="e">
        <f>SUM('③-2 個人負担分'!S98)</f>
        <v>#REF!</v>
      </c>
      <c r="Q98" s="5" t="e">
        <f t="shared" si="23"/>
        <v>#REF!</v>
      </c>
      <c r="R98" s="5" t="e">
        <f t="shared" si="24"/>
        <v>#REF!</v>
      </c>
      <c r="T98" s="5">
        <f t="shared" si="15"/>
        <v>0</v>
      </c>
      <c r="U98" s="5">
        <f t="shared" si="16"/>
        <v>0</v>
      </c>
      <c r="W98" s="5" t="e">
        <f t="shared" si="25"/>
        <v>#REF!</v>
      </c>
      <c r="Y98" s="5" t="e">
        <f t="shared" si="26"/>
        <v>#REF!</v>
      </c>
      <c r="Z98" s="5" t="e">
        <f t="shared" si="27"/>
        <v>#REF!</v>
      </c>
      <c r="AB98" s="3">
        <v>3600</v>
      </c>
      <c r="AC98" s="3">
        <v>1000</v>
      </c>
      <c r="AQ98" s="88" t="e">
        <f>#REF!</f>
        <v>#REF!</v>
      </c>
      <c r="AR98" s="92" t="e">
        <f>#REF!</f>
        <v>#REF!</v>
      </c>
    </row>
    <row r="99" spans="1:44" x14ac:dyDescent="0.2">
      <c r="A99" s="23">
        <f>'④-2 個人負担　保険料'!A99</f>
        <v>96</v>
      </c>
      <c r="B99" s="5" t="e">
        <f>'④-2 個人負担　保険料'!B99</f>
        <v>#REF!</v>
      </c>
      <c r="C99" s="69" t="e">
        <f>初期入力欄!#REF!</f>
        <v>#REF!</v>
      </c>
      <c r="D99" s="5" t="e">
        <f t="shared" si="17"/>
        <v>#REF!</v>
      </c>
      <c r="E99" s="69" t="e">
        <f>初期入力欄!#REF!</f>
        <v>#REF!</v>
      </c>
      <c r="F99" s="5" t="e">
        <f t="shared" si="18"/>
        <v>#REF!</v>
      </c>
      <c r="G99" s="69" t="e">
        <f>初期入力欄!#REF!</f>
        <v>#REF!</v>
      </c>
      <c r="H99" s="5" t="e">
        <f t="shared" si="19"/>
        <v>#REF!</v>
      </c>
      <c r="I99" s="69" t="e">
        <f>初期入力欄!#REF!</f>
        <v>#REF!</v>
      </c>
      <c r="J99" s="5" t="e">
        <f t="shared" si="20"/>
        <v>#REF!</v>
      </c>
      <c r="K99" s="69" t="e">
        <f>初期入力欄!#REF!</f>
        <v>#REF!</v>
      </c>
      <c r="L99" s="5" t="e">
        <f t="shared" si="21"/>
        <v>#REF!</v>
      </c>
      <c r="M99" s="5" t="e">
        <f t="shared" si="22"/>
        <v>#REF!</v>
      </c>
      <c r="N99" s="5" t="e">
        <f>初期入力欄!#REF!</f>
        <v>#REF!</v>
      </c>
      <c r="P99" s="5" t="e">
        <f>SUM('③-2 個人負担分'!S99)</f>
        <v>#REF!</v>
      </c>
      <c r="Q99" s="5" t="e">
        <f t="shared" si="23"/>
        <v>#REF!</v>
      </c>
      <c r="R99" s="5" t="e">
        <f t="shared" si="24"/>
        <v>#REF!</v>
      </c>
      <c r="T99" s="5">
        <f t="shared" si="15"/>
        <v>0</v>
      </c>
      <c r="U99" s="5">
        <f t="shared" si="16"/>
        <v>0</v>
      </c>
      <c r="W99" s="5" t="e">
        <f t="shared" si="25"/>
        <v>#REF!</v>
      </c>
      <c r="Y99" s="5" t="e">
        <f t="shared" si="26"/>
        <v>#REF!</v>
      </c>
      <c r="Z99" s="5" t="e">
        <f t="shared" si="27"/>
        <v>#REF!</v>
      </c>
      <c r="AB99" s="3">
        <v>3600</v>
      </c>
      <c r="AC99" s="3">
        <v>1000</v>
      </c>
      <c r="AQ99" s="88" t="e">
        <f>#REF!</f>
        <v>#REF!</v>
      </c>
      <c r="AR99" s="92" t="e">
        <f>#REF!</f>
        <v>#REF!</v>
      </c>
    </row>
    <row r="100" spans="1:44" x14ac:dyDescent="0.2">
      <c r="A100" s="23">
        <f>'④-2 個人負担　保険料'!A100</f>
        <v>97</v>
      </c>
      <c r="B100" s="5" t="e">
        <f>'④-2 個人負担　保険料'!B100</f>
        <v>#REF!</v>
      </c>
      <c r="C100" s="69" t="e">
        <f>初期入力欄!#REF!</f>
        <v>#REF!</v>
      </c>
      <c r="D100" s="5" t="e">
        <f t="shared" si="17"/>
        <v>#REF!</v>
      </c>
      <c r="E100" s="69" t="e">
        <f>初期入力欄!#REF!</f>
        <v>#REF!</v>
      </c>
      <c r="F100" s="5" t="e">
        <f t="shared" si="18"/>
        <v>#REF!</v>
      </c>
      <c r="G100" s="69" t="e">
        <f>初期入力欄!#REF!</f>
        <v>#REF!</v>
      </c>
      <c r="H100" s="5" t="e">
        <f t="shared" si="19"/>
        <v>#REF!</v>
      </c>
      <c r="I100" s="69" t="e">
        <f>初期入力欄!#REF!</f>
        <v>#REF!</v>
      </c>
      <c r="J100" s="5" t="e">
        <f t="shared" si="20"/>
        <v>#REF!</v>
      </c>
      <c r="K100" s="69" t="e">
        <f>初期入力欄!#REF!</f>
        <v>#REF!</v>
      </c>
      <c r="L100" s="5" t="e">
        <f t="shared" si="21"/>
        <v>#REF!</v>
      </c>
      <c r="M100" s="5" t="e">
        <f t="shared" si="22"/>
        <v>#REF!</v>
      </c>
      <c r="N100" s="5" t="e">
        <f>初期入力欄!#REF!</f>
        <v>#REF!</v>
      </c>
      <c r="P100" s="5" t="e">
        <f>SUM('③-2 個人負担分'!S100)</f>
        <v>#REF!</v>
      </c>
      <c r="Q100" s="5" t="e">
        <f t="shared" si="23"/>
        <v>#REF!</v>
      </c>
      <c r="R100" s="5" t="e">
        <f t="shared" si="24"/>
        <v>#REF!</v>
      </c>
      <c r="T100" s="5">
        <f t="shared" si="15"/>
        <v>0</v>
      </c>
      <c r="U100" s="5">
        <f t="shared" si="16"/>
        <v>0</v>
      </c>
      <c r="W100" s="5" t="e">
        <f t="shared" si="25"/>
        <v>#REF!</v>
      </c>
      <c r="Y100" s="5" t="e">
        <f t="shared" si="26"/>
        <v>#REF!</v>
      </c>
      <c r="Z100" s="5" t="e">
        <f t="shared" si="27"/>
        <v>#REF!</v>
      </c>
      <c r="AB100" s="3">
        <v>3600</v>
      </c>
      <c r="AC100" s="3">
        <v>1000</v>
      </c>
      <c r="AQ100" s="88" t="e">
        <f>#REF!</f>
        <v>#REF!</v>
      </c>
      <c r="AR100" s="92" t="e">
        <f>#REF!</f>
        <v>#REF!</v>
      </c>
    </row>
    <row r="101" spans="1:44" x14ac:dyDescent="0.2">
      <c r="A101" s="23">
        <f>'④-2 個人負担　保険料'!A101</f>
        <v>98</v>
      </c>
      <c r="B101" s="5" t="e">
        <f>'④-2 個人負担　保険料'!B101</f>
        <v>#REF!</v>
      </c>
      <c r="C101" s="69" t="e">
        <f>初期入力欄!#REF!</f>
        <v>#REF!</v>
      </c>
      <c r="D101" s="5" t="e">
        <f t="shared" si="17"/>
        <v>#REF!</v>
      </c>
      <c r="E101" s="69" t="e">
        <f>初期入力欄!#REF!</f>
        <v>#REF!</v>
      </c>
      <c r="F101" s="5" t="e">
        <f t="shared" si="18"/>
        <v>#REF!</v>
      </c>
      <c r="G101" s="69" t="e">
        <f>初期入力欄!#REF!</f>
        <v>#REF!</v>
      </c>
      <c r="H101" s="5" t="e">
        <f t="shared" si="19"/>
        <v>#REF!</v>
      </c>
      <c r="I101" s="69" t="e">
        <f>初期入力欄!#REF!</f>
        <v>#REF!</v>
      </c>
      <c r="J101" s="5" t="e">
        <f t="shared" si="20"/>
        <v>#REF!</v>
      </c>
      <c r="K101" s="69" t="e">
        <f>初期入力欄!#REF!</f>
        <v>#REF!</v>
      </c>
      <c r="L101" s="5" t="e">
        <f t="shared" si="21"/>
        <v>#REF!</v>
      </c>
      <c r="M101" s="5" t="e">
        <f t="shared" si="22"/>
        <v>#REF!</v>
      </c>
      <c r="N101" s="5" t="e">
        <f>初期入力欄!#REF!</f>
        <v>#REF!</v>
      </c>
      <c r="P101" s="5" t="e">
        <f>SUM('③-2 個人負担分'!S101)</f>
        <v>#REF!</v>
      </c>
      <c r="Q101" s="5" t="e">
        <f t="shared" si="23"/>
        <v>#REF!</v>
      </c>
      <c r="R101" s="5" t="e">
        <f t="shared" si="24"/>
        <v>#REF!</v>
      </c>
      <c r="T101" s="5">
        <f t="shared" si="15"/>
        <v>0</v>
      </c>
      <c r="U101" s="5">
        <f t="shared" si="16"/>
        <v>0</v>
      </c>
      <c r="W101" s="5" t="e">
        <f t="shared" si="25"/>
        <v>#REF!</v>
      </c>
      <c r="Y101" s="5" t="e">
        <f t="shared" si="26"/>
        <v>#REF!</v>
      </c>
      <c r="Z101" s="5" t="e">
        <f t="shared" si="27"/>
        <v>#REF!</v>
      </c>
      <c r="AB101" s="3">
        <v>3600</v>
      </c>
      <c r="AC101" s="3">
        <v>1000</v>
      </c>
      <c r="AQ101" s="88" t="e">
        <f>#REF!</f>
        <v>#REF!</v>
      </c>
      <c r="AR101" s="92" t="e">
        <f>#REF!</f>
        <v>#REF!</v>
      </c>
    </row>
    <row r="102" spans="1:44" x14ac:dyDescent="0.2">
      <c r="A102" s="23">
        <f>'④-2 個人負担　保険料'!A102</f>
        <v>99</v>
      </c>
      <c r="B102" s="5" t="e">
        <f>'④-2 個人負担　保険料'!B102</f>
        <v>#REF!</v>
      </c>
      <c r="C102" s="69" t="e">
        <f>初期入力欄!#REF!</f>
        <v>#REF!</v>
      </c>
      <c r="D102" s="5" t="e">
        <f t="shared" si="17"/>
        <v>#REF!</v>
      </c>
      <c r="E102" s="69" t="e">
        <f>初期入力欄!#REF!</f>
        <v>#REF!</v>
      </c>
      <c r="F102" s="5" t="e">
        <f t="shared" si="18"/>
        <v>#REF!</v>
      </c>
      <c r="G102" s="69" t="e">
        <f>初期入力欄!#REF!</f>
        <v>#REF!</v>
      </c>
      <c r="H102" s="5" t="e">
        <f t="shared" si="19"/>
        <v>#REF!</v>
      </c>
      <c r="I102" s="69" t="e">
        <f>初期入力欄!#REF!</f>
        <v>#REF!</v>
      </c>
      <c r="J102" s="5" t="e">
        <f t="shared" si="20"/>
        <v>#REF!</v>
      </c>
      <c r="K102" s="69" t="e">
        <f>初期入力欄!#REF!</f>
        <v>#REF!</v>
      </c>
      <c r="L102" s="5" t="e">
        <f t="shared" si="21"/>
        <v>#REF!</v>
      </c>
      <c r="M102" s="5" t="e">
        <f t="shared" si="22"/>
        <v>#REF!</v>
      </c>
      <c r="N102" s="5" t="e">
        <f>初期入力欄!#REF!</f>
        <v>#REF!</v>
      </c>
      <c r="P102" s="5" t="e">
        <f>SUM('③-2 個人負担分'!S102)</f>
        <v>#REF!</v>
      </c>
      <c r="Q102" s="5" t="e">
        <f t="shared" si="23"/>
        <v>#REF!</v>
      </c>
      <c r="R102" s="5" t="e">
        <f t="shared" si="24"/>
        <v>#REF!</v>
      </c>
      <c r="T102" s="5">
        <f t="shared" si="15"/>
        <v>0</v>
      </c>
      <c r="U102" s="5">
        <f t="shared" si="16"/>
        <v>0</v>
      </c>
      <c r="W102" s="5" t="e">
        <f t="shared" si="25"/>
        <v>#REF!</v>
      </c>
      <c r="Y102" s="5" t="e">
        <f t="shared" si="26"/>
        <v>#REF!</v>
      </c>
      <c r="Z102" s="5" t="e">
        <f t="shared" si="27"/>
        <v>#REF!</v>
      </c>
      <c r="AB102" s="3">
        <v>3600</v>
      </c>
      <c r="AC102" s="3">
        <v>1000</v>
      </c>
      <c r="AQ102" s="88" t="e">
        <f>#REF!</f>
        <v>#REF!</v>
      </c>
      <c r="AR102" s="92" t="e">
        <f>#REF!</f>
        <v>#REF!</v>
      </c>
    </row>
    <row r="103" spans="1:44" x14ac:dyDescent="0.2">
      <c r="A103" s="23">
        <f>'④-2 個人負担　保険料'!A103</f>
        <v>100</v>
      </c>
      <c r="B103" s="5" t="e">
        <f>'④-2 個人負担　保険料'!B103</f>
        <v>#REF!</v>
      </c>
      <c r="C103" s="69" t="e">
        <f>初期入力欄!#REF!</f>
        <v>#REF!</v>
      </c>
      <c r="D103" s="5" t="e">
        <f t="shared" si="17"/>
        <v>#REF!</v>
      </c>
      <c r="E103" s="69" t="e">
        <f>初期入力欄!#REF!</f>
        <v>#REF!</v>
      </c>
      <c r="F103" s="5" t="e">
        <f t="shared" si="18"/>
        <v>#REF!</v>
      </c>
      <c r="G103" s="69" t="e">
        <f>初期入力欄!#REF!</f>
        <v>#REF!</v>
      </c>
      <c r="H103" s="5" t="e">
        <f t="shared" si="19"/>
        <v>#REF!</v>
      </c>
      <c r="I103" s="69" t="e">
        <f>初期入力欄!#REF!</f>
        <v>#REF!</v>
      </c>
      <c r="J103" s="5" t="e">
        <f t="shared" si="20"/>
        <v>#REF!</v>
      </c>
      <c r="K103" s="69" t="e">
        <f>初期入力欄!#REF!</f>
        <v>#REF!</v>
      </c>
      <c r="L103" s="5" t="e">
        <f t="shared" si="21"/>
        <v>#REF!</v>
      </c>
      <c r="M103" s="5" t="e">
        <f t="shared" si="22"/>
        <v>#REF!</v>
      </c>
      <c r="N103" s="5" t="e">
        <f>初期入力欄!#REF!</f>
        <v>#REF!</v>
      </c>
      <c r="P103" s="5" t="e">
        <f>SUM('③-2 個人負担分'!S103)</f>
        <v>#REF!</v>
      </c>
      <c r="Q103" s="5" t="e">
        <f t="shared" si="23"/>
        <v>#REF!</v>
      </c>
      <c r="R103" s="5" t="e">
        <f t="shared" si="24"/>
        <v>#REF!</v>
      </c>
      <c r="T103" s="5">
        <f t="shared" si="15"/>
        <v>0</v>
      </c>
      <c r="U103" s="5">
        <f t="shared" si="16"/>
        <v>0</v>
      </c>
      <c r="W103" s="5" t="e">
        <f t="shared" si="25"/>
        <v>#REF!</v>
      </c>
      <c r="Y103" s="5" t="e">
        <f t="shared" si="26"/>
        <v>#REF!</v>
      </c>
      <c r="Z103" s="5" t="e">
        <f t="shared" si="27"/>
        <v>#REF!</v>
      </c>
      <c r="AB103" s="3">
        <v>3600</v>
      </c>
      <c r="AC103" s="3">
        <v>1000</v>
      </c>
      <c r="AQ103" s="88" t="e">
        <f>#REF!</f>
        <v>#REF!</v>
      </c>
      <c r="AR103" s="92" t="e">
        <f>#REF!</f>
        <v>#REF!</v>
      </c>
    </row>
    <row r="104" spans="1:44" x14ac:dyDescent="0.2">
      <c r="A104" s="17"/>
      <c r="B104" s="8">
        <f>'④-2 個人負担　保険料'!B104</f>
        <v>0</v>
      </c>
      <c r="AQ104" s="88" t="e">
        <f>#REF!</f>
        <v>#REF!</v>
      </c>
      <c r="AR104" s="92" t="e">
        <f>#REF!</f>
        <v>#REF!</v>
      </c>
    </row>
    <row r="105" spans="1:44" x14ac:dyDescent="0.2">
      <c r="AQ105" s="88" t="e">
        <f>#REF!</f>
        <v>#REF!</v>
      </c>
      <c r="AR105" s="92" t="e">
        <f>#REF!</f>
        <v>#REF!</v>
      </c>
    </row>
  </sheetData>
  <sheetProtection password="CA7C" sheet="1"/>
  <mergeCells count="1">
    <mergeCell ref="Y2:Z2"/>
  </mergeCells>
  <phoneticPr fontId="4"/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F101"/>
  <sheetViews>
    <sheetView topLeftCell="A2" workbookViewId="0">
      <selection activeCell="H12" sqref="H12"/>
    </sheetView>
  </sheetViews>
  <sheetFormatPr defaultColWidth="8.77734375" defaultRowHeight="13.2" x14ac:dyDescent="0.2"/>
  <cols>
    <col min="1" max="1" width="6.109375" style="68" customWidth="1"/>
    <col min="2" max="2" width="7.109375" style="68" customWidth="1"/>
    <col min="3" max="3" width="2.6640625" customWidth="1"/>
    <col min="4" max="4" width="12.109375" customWidth="1"/>
  </cols>
  <sheetData>
    <row r="2" spans="1:6" x14ac:dyDescent="0.2">
      <c r="A2" s="68">
        <v>15</v>
      </c>
      <c r="B2" s="68">
        <v>1</v>
      </c>
    </row>
    <row r="3" spans="1:6" x14ac:dyDescent="0.2">
      <c r="A3" s="68">
        <f>SUM(A2)+1</f>
        <v>16</v>
      </c>
      <c r="B3" s="68">
        <f>SUM(B2)+1</f>
        <v>2</v>
      </c>
      <c r="D3" t="s">
        <v>99</v>
      </c>
    </row>
    <row r="4" spans="1:6" x14ac:dyDescent="0.2">
      <c r="A4" s="68">
        <f t="shared" ref="A4:B67" si="0">SUM(A3)+1</f>
        <v>17</v>
      </c>
      <c r="B4" s="68">
        <f t="shared" si="0"/>
        <v>3</v>
      </c>
      <c r="D4" s="3" t="s">
        <v>25</v>
      </c>
      <c r="F4" s="3" t="s">
        <v>78</v>
      </c>
    </row>
    <row r="5" spans="1:6" x14ac:dyDescent="0.2">
      <c r="A5" s="68">
        <f t="shared" si="0"/>
        <v>18</v>
      </c>
      <c r="B5" s="68">
        <f t="shared" si="0"/>
        <v>4</v>
      </c>
      <c r="D5" s="3" t="s">
        <v>26</v>
      </c>
      <c r="F5" s="3" t="s">
        <v>77</v>
      </c>
    </row>
    <row r="6" spans="1:6" x14ac:dyDescent="0.2">
      <c r="A6" s="68">
        <f t="shared" si="0"/>
        <v>19</v>
      </c>
      <c r="B6" s="68">
        <f t="shared" si="0"/>
        <v>5</v>
      </c>
      <c r="D6" s="3" t="s">
        <v>27</v>
      </c>
      <c r="F6" s="3" t="s">
        <v>15</v>
      </c>
    </row>
    <row r="7" spans="1:6" x14ac:dyDescent="0.2">
      <c r="A7" s="68">
        <f t="shared" si="0"/>
        <v>20</v>
      </c>
      <c r="B7" s="68">
        <f t="shared" si="0"/>
        <v>6</v>
      </c>
      <c r="D7" s="3" t="s">
        <v>28</v>
      </c>
    </row>
    <row r="8" spans="1:6" x14ac:dyDescent="0.2">
      <c r="A8" s="68">
        <f t="shared" si="0"/>
        <v>21</v>
      </c>
      <c r="B8" s="68">
        <f t="shared" si="0"/>
        <v>7</v>
      </c>
      <c r="D8" s="3" t="s">
        <v>29</v>
      </c>
    </row>
    <row r="9" spans="1:6" x14ac:dyDescent="0.2">
      <c r="A9" s="68">
        <f t="shared" si="0"/>
        <v>22</v>
      </c>
      <c r="B9" s="68">
        <f t="shared" si="0"/>
        <v>8</v>
      </c>
      <c r="D9" s="3" t="s">
        <v>30</v>
      </c>
    </row>
    <row r="10" spans="1:6" x14ac:dyDescent="0.2">
      <c r="A10" s="68">
        <f t="shared" si="0"/>
        <v>23</v>
      </c>
      <c r="B10" s="68">
        <f t="shared" si="0"/>
        <v>9</v>
      </c>
      <c r="D10" s="3" t="s">
        <v>31</v>
      </c>
    </row>
    <row r="11" spans="1:6" x14ac:dyDescent="0.2">
      <c r="A11" s="68">
        <f t="shared" si="0"/>
        <v>24</v>
      </c>
      <c r="B11" s="68">
        <f t="shared" si="0"/>
        <v>10</v>
      </c>
      <c r="D11" s="3" t="s">
        <v>32</v>
      </c>
    </row>
    <row r="12" spans="1:6" x14ac:dyDescent="0.2">
      <c r="A12" s="68">
        <f t="shared" si="0"/>
        <v>25</v>
      </c>
      <c r="B12" s="68">
        <f t="shared" si="0"/>
        <v>11</v>
      </c>
      <c r="D12" s="3" t="s">
        <v>33</v>
      </c>
    </row>
    <row r="13" spans="1:6" x14ac:dyDescent="0.2">
      <c r="A13" s="68">
        <f t="shared" si="0"/>
        <v>26</v>
      </c>
      <c r="B13" s="68">
        <f t="shared" si="0"/>
        <v>12</v>
      </c>
      <c r="D13" s="3" t="s">
        <v>34</v>
      </c>
    </row>
    <row r="14" spans="1:6" x14ac:dyDescent="0.2">
      <c r="A14" s="68">
        <f t="shared" si="0"/>
        <v>27</v>
      </c>
      <c r="B14" s="68">
        <f t="shared" si="0"/>
        <v>13</v>
      </c>
      <c r="D14" s="3" t="s">
        <v>35</v>
      </c>
    </row>
    <row r="15" spans="1:6" x14ac:dyDescent="0.2">
      <c r="A15" s="68">
        <f t="shared" si="0"/>
        <v>28</v>
      </c>
      <c r="B15" s="68">
        <f t="shared" si="0"/>
        <v>14</v>
      </c>
      <c r="D15" s="3" t="s">
        <v>36</v>
      </c>
    </row>
    <row r="16" spans="1:6" x14ac:dyDescent="0.2">
      <c r="A16" s="68">
        <f t="shared" si="0"/>
        <v>29</v>
      </c>
      <c r="B16" s="68">
        <f t="shared" si="0"/>
        <v>15</v>
      </c>
      <c r="D16" s="3" t="s">
        <v>37</v>
      </c>
    </row>
    <row r="17" spans="1:4" x14ac:dyDescent="0.2">
      <c r="A17" s="68">
        <f t="shared" si="0"/>
        <v>30</v>
      </c>
      <c r="B17" s="68">
        <f t="shared" si="0"/>
        <v>16</v>
      </c>
      <c r="D17" s="3" t="s">
        <v>38</v>
      </c>
    </row>
    <row r="18" spans="1:4" x14ac:dyDescent="0.2">
      <c r="A18" s="68">
        <f t="shared" si="0"/>
        <v>31</v>
      </c>
      <c r="B18" s="68">
        <f t="shared" si="0"/>
        <v>17</v>
      </c>
      <c r="D18" s="3" t="s">
        <v>39</v>
      </c>
    </row>
    <row r="19" spans="1:4" x14ac:dyDescent="0.2">
      <c r="A19" s="68">
        <f t="shared" si="0"/>
        <v>32</v>
      </c>
      <c r="B19" s="68">
        <f t="shared" si="0"/>
        <v>18</v>
      </c>
      <c r="D19" s="3" t="s">
        <v>40</v>
      </c>
    </row>
    <row r="20" spans="1:4" x14ac:dyDescent="0.2">
      <c r="A20" s="68">
        <f t="shared" si="0"/>
        <v>33</v>
      </c>
      <c r="B20" s="68">
        <f t="shared" si="0"/>
        <v>19</v>
      </c>
      <c r="D20" s="3" t="s">
        <v>41</v>
      </c>
    </row>
    <row r="21" spans="1:4" x14ac:dyDescent="0.2">
      <c r="A21" s="68">
        <f t="shared" si="0"/>
        <v>34</v>
      </c>
      <c r="B21" s="68">
        <f t="shared" si="0"/>
        <v>20</v>
      </c>
      <c r="D21" s="3" t="s">
        <v>42</v>
      </c>
    </row>
    <row r="22" spans="1:4" x14ac:dyDescent="0.2">
      <c r="A22" s="68">
        <f t="shared" si="0"/>
        <v>35</v>
      </c>
      <c r="B22" s="68">
        <f t="shared" si="0"/>
        <v>21</v>
      </c>
      <c r="D22" s="3" t="s">
        <v>43</v>
      </c>
    </row>
    <row r="23" spans="1:4" x14ac:dyDescent="0.2">
      <c r="A23" s="68">
        <f t="shared" si="0"/>
        <v>36</v>
      </c>
      <c r="B23" s="68">
        <f t="shared" si="0"/>
        <v>22</v>
      </c>
      <c r="D23" s="3" t="s">
        <v>44</v>
      </c>
    </row>
    <row r="24" spans="1:4" x14ac:dyDescent="0.2">
      <c r="A24" s="68">
        <f t="shared" si="0"/>
        <v>37</v>
      </c>
      <c r="B24" s="68">
        <f t="shared" si="0"/>
        <v>23</v>
      </c>
      <c r="D24" s="3" t="s">
        <v>45</v>
      </c>
    </row>
    <row r="25" spans="1:4" x14ac:dyDescent="0.2">
      <c r="A25" s="68">
        <f t="shared" si="0"/>
        <v>38</v>
      </c>
      <c r="B25" s="68">
        <f t="shared" si="0"/>
        <v>24</v>
      </c>
      <c r="D25" s="3" t="s">
        <v>46</v>
      </c>
    </row>
    <row r="26" spans="1:4" x14ac:dyDescent="0.2">
      <c r="A26" s="68">
        <f t="shared" si="0"/>
        <v>39</v>
      </c>
      <c r="B26" s="68">
        <f t="shared" si="0"/>
        <v>25</v>
      </c>
      <c r="D26" s="3" t="s">
        <v>47</v>
      </c>
    </row>
    <row r="27" spans="1:4" x14ac:dyDescent="0.2">
      <c r="A27" s="68">
        <f t="shared" si="0"/>
        <v>40</v>
      </c>
      <c r="B27" s="68">
        <f t="shared" si="0"/>
        <v>26</v>
      </c>
      <c r="D27" s="3" t="s">
        <v>48</v>
      </c>
    </row>
    <row r="28" spans="1:4" x14ac:dyDescent="0.2">
      <c r="A28" s="68">
        <f t="shared" si="0"/>
        <v>41</v>
      </c>
      <c r="B28" s="68">
        <f t="shared" si="0"/>
        <v>27</v>
      </c>
      <c r="D28" s="3" t="s">
        <v>49</v>
      </c>
    </row>
    <row r="29" spans="1:4" x14ac:dyDescent="0.2">
      <c r="A29" s="68">
        <f t="shared" si="0"/>
        <v>42</v>
      </c>
      <c r="B29" s="68">
        <f t="shared" si="0"/>
        <v>28</v>
      </c>
      <c r="D29" s="3" t="s">
        <v>50</v>
      </c>
    </row>
    <row r="30" spans="1:4" x14ac:dyDescent="0.2">
      <c r="A30" s="68">
        <f t="shared" si="0"/>
        <v>43</v>
      </c>
      <c r="B30" s="68">
        <f t="shared" si="0"/>
        <v>29</v>
      </c>
      <c r="D30" s="3" t="s">
        <v>51</v>
      </c>
    </row>
    <row r="31" spans="1:4" x14ac:dyDescent="0.2">
      <c r="A31" s="68">
        <f t="shared" si="0"/>
        <v>44</v>
      </c>
      <c r="B31" s="68">
        <f t="shared" si="0"/>
        <v>30</v>
      </c>
      <c r="D31" s="3" t="s">
        <v>52</v>
      </c>
    </row>
    <row r="32" spans="1:4" x14ac:dyDescent="0.2">
      <c r="A32" s="68">
        <f t="shared" si="0"/>
        <v>45</v>
      </c>
      <c r="B32" s="68">
        <f t="shared" si="0"/>
        <v>31</v>
      </c>
      <c r="D32" s="3" t="s">
        <v>53</v>
      </c>
    </row>
    <row r="33" spans="1:4" x14ac:dyDescent="0.2">
      <c r="A33" s="68">
        <f t="shared" si="0"/>
        <v>46</v>
      </c>
      <c r="B33" s="68">
        <f t="shared" si="0"/>
        <v>32</v>
      </c>
      <c r="D33" s="3" t="s">
        <v>54</v>
      </c>
    </row>
    <row r="34" spans="1:4" x14ac:dyDescent="0.2">
      <c r="A34" s="68">
        <f t="shared" si="0"/>
        <v>47</v>
      </c>
      <c r="B34" s="68">
        <f t="shared" si="0"/>
        <v>33</v>
      </c>
      <c r="D34" s="3" t="s">
        <v>55</v>
      </c>
    </row>
    <row r="35" spans="1:4" x14ac:dyDescent="0.2">
      <c r="A35" s="68">
        <f t="shared" si="0"/>
        <v>48</v>
      </c>
      <c r="B35" s="68">
        <f t="shared" si="0"/>
        <v>34</v>
      </c>
      <c r="D35" s="3" t="s">
        <v>56</v>
      </c>
    </row>
    <row r="36" spans="1:4" x14ac:dyDescent="0.2">
      <c r="A36" s="68">
        <f t="shared" si="0"/>
        <v>49</v>
      </c>
      <c r="B36" s="68">
        <f t="shared" si="0"/>
        <v>35</v>
      </c>
      <c r="D36" s="3" t="s">
        <v>57</v>
      </c>
    </row>
    <row r="37" spans="1:4" x14ac:dyDescent="0.2">
      <c r="A37" s="68">
        <f t="shared" si="0"/>
        <v>50</v>
      </c>
      <c r="B37" s="68">
        <f t="shared" si="0"/>
        <v>36</v>
      </c>
      <c r="D37" s="3" t="s">
        <v>58</v>
      </c>
    </row>
    <row r="38" spans="1:4" x14ac:dyDescent="0.2">
      <c r="A38" s="68">
        <f t="shared" si="0"/>
        <v>51</v>
      </c>
      <c r="B38" s="68">
        <f t="shared" si="0"/>
        <v>37</v>
      </c>
      <c r="D38" s="3" t="s">
        <v>59</v>
      </c>
    </row>
    <row r="39" spans="1:4" x14ac:dyDescent="0.2">
      <c r="A39" s="68">
        <f t="shared" si="0"/>
        <v>52</v>
      </c>
      <c r="B39" s="68">
        <f t="shared" si="0"/>
        <v>38</v>
      </c>
      <c r="D39" s="3" t="s">
        <v>60</v>
      </c>
    </row>
    <row r="40" spans="1:4" x14ac:dyDescent="0.2">
      <c r="A40" s="68">
        <f t="shared" si="0"/>
        <v>53</v>
      </c>
      <c r="B40" s="68">
        <f t="shared" si="0"/>
        <v>39</v>
      </c>
      <c r="D40" s="3" t="s">
        <v>61</v>
      </c>
    </row>
    <row r="41" spans="1:4" x14ac:dyDescent="0.2">
      <c r="A41" s="68">
        <f t="shared" si="0"/>
        <v>54</v>
      </c>
      <c r="B41" s="68">
        <f t="shared" si="0"/>
        <v>40</v>
      </c>
      <c r="D41" s="3" t="s">
        <v>62</v>
      </c>
    </row>
    <row r="42" spans="1:4" x14ac:dyDescent="0.2">
      <c r="A42" s="68">
        <f t="shared" si="0"/>
        <v>55</v>
      </c>
      <c r="B42" s="68">
        <f t="shared" si="0"/>
        <v>41</v>
      </c>
      <c r="D42" s="3" t="s">
        <v>63</v>
      </c>
    </row>
    <row r="43" spans="1:4" x14ac:dyDescent="0.2">
      <c r="A43" s="68">
        <f t="shared" si="0"/>
        <v>56</v>
      </c>
      <c r="B43" s="68">
        <f t="shared" si="0"/>
        <v>42</v>
      </c>
      <c r="D43" s="3" t="s">
        <v>64</v>
      </c>
    </row>
    <row r="44" spans="1:4" x14ac:dyDescent="0.2">
      <c r="A44" s="68">
        <f t="shared" si="0"/>
        <v>57</v>
      </c>
      <c r="B44" s="68">
        <f t="shared" si="0"/>
        <v>43</v>
      </c>
      <c r="D44" s="3" t="s">
        <v>65</v>
      </c>
    </row>
    <row r="45" spans="1:4" x14ac:dyDescent="0.2">
      <c r="A45" s="68">
        <f t="shared" si="0"/>
        <v>58</v>
      </c>
      <c r="B45" s="68">
        <f t="shared" si="0"/>
        <v>44</v>
      </c>
      <c r="D45" s="3" t="s">
        <v>66</v>
      </c>
    </row>
    <row r="46" spans="1:4" x14ac:dyDescent="0.2">
      <c r="A46" s="68">
        <f t="shared" si="0"/>
        <v>59</v>
      </c>
      <c r="B46" s="68">
        <f t="shared" si="0"/>
        <v>45</v>
      </c>
      <c r="D46" s="3" t="s">
        <v>67</v>
      </c>
    </row>
    <row r="47" spans="1:4" x14ac:dyDescent="0.2">
      <c r="A47" s="68">
        <f t="shared" si="0"/>
        <v>60</v>
      </c>
      <c r="B47" s="68">
        <f t="shared" si="0"/>
        <v>46</v>
      </c>
      <c r="D47" s="3" t="s">
        <v>68</v>
      </c>
    </row>
    <row r="48" spans="1:4" x14ac:dyDescent="0.2">
      <c r="A48" s="68">
        <f t="shared" si="0"/>
        <v>61</v>
      </c>
      <c r="B48" s="68">
        <f t="shared" si="0"/>
        <v>47</v>
      </c>
      <c r="D48" s="3" t="s">
        <v>69</v>
      </c>
    </row>
    <row r="49" spans="1:4" x14ac:dyDescent="0.2">
      <c r="A49" s="68">
        <f t="shared" si="0"/>
        <v>62</v>
      </c>
      <c r="B49" s="68">
        <f t="shared" si="0"/>
        <v>48</v>
      </c>
      <c r="D49" s="3" t="s">
        <v>70</v>
      </c>
    </row>
    <row r="50" spans="1:4" x14ac:dyDescent="0.2">
      <c r="A50" s="68">
        <f t="shared" si="0"/>
        <v>63</v>
      </c>
      <c r="B50" s="68">
        <f t="shared" si="0"/>
        <v>49</v>
      </c>
      <c r="D50" s="3" t="s">
        <v>71</v>
      </c>
    </row>
    <row r="51" spans="1:4" x14ac:dyDescent="0.2">
      <c r="A51" s="68">
        <f t="shared" si="0"/>
        <v>64</v>
      </c>
      <c r="B51" s="68">
        <f t="shared" si="0"/>
        <v>50</v>
      </c>
    </row>
    <row r="52" spans="1:4" x14ac:dyDescent="0.2">
      <c r="A52" s="68">
        <f t="shared" si="0"/>
        <v>65</v>
      </c>
      <c r="B52" s="68">
        <f t="shared" si="0"/>
        <v>51</v>
      </c>
    </row>
    <row r="53" spans="1:4" x14ac:dyDescent="0.2">
      <c r="A53" s="68">
        <f t="shared" si="0"/>
        <v>66</v>
      </c>
      <c r="B53" s="68">
        <f t="shared" si="0"/>
        <v>52</v>
      </c>
    </row>
    <row r="54" spans="1:4" x14ac:dyDescent="0.2">
      <c r="A54" s="68">
        <f t="shared" si="0"/>
        <v>67</v>
      </c>
      <c r="B54" s="68">
        <f t="shared" si="0"/>
        <v>53</v>
      </c>
    </row>
    <row r="55" spans="1:4" x14ac:dyDescent="0.2">
      <c r="A55" s="68">
        <f t="shared" si="0"/>
        <v>68</v>
      </c>
      <c r="B55" s="68">
        <f t="shared" si="0"/>
        <v>54</v>
      </c>
    </row>
    <row r="56" spans="1:4" x14ac:dyDescent="0.2">
      <c r="A56" s="68">
        <f t="shared" si="0"/>
        <v>69</v>
      </c>
      <c r="B56" s="68">
        <f t="shared" si="0"/>
        <v>55</v>
      </c>
    </row>
    <row r="57" spans="1:4" x14ac:dyDescent="0.2">
      <c r="A57" s="68">
        <f t="shared" si="0"/>
        <v>70</v>
      </c>
      <c r="B57" s="68">
        <f t="shared" si="0"/>
        <v>56</v>
      </c>
    </row>
    <row r="58" spans="1:4" x14ac:dyDescent="0.2">
      <c r="A58" s="68">
        <f t="shared" si="0"/>
        <v>71</v>
      </c>
      <c r="B58" s="68">
        <f t="shared" si="0"/>
        <v>57</v>
      </c>
    </row>
    <row r="59" spans="1:4" x14ac:dyDescent="0.2">
      <c r="A59" s="68">
        <f t="shared" si="0"/>
        <v>72</v>
      </c>
      <c r="B59" s="68">
        <f t="shared" si="0"/>
        <v>58</v>
      </c>
    </row>
    <row r="60" spans="1:4" x14ac:dyDescent="0.2">
      <c r="A60" s="68">
        <f t="shared" si="0"/>
        <v>73</v>
      </c>
      <c r="B60" s="68">
        <f t="shared" si="0"/>
        <v>59</v>
      </c>
    </row>
    <row r="61" spans="1:4" x14ac:dyDescent="0.2">
      <c r="A61" s="68">
        <f t="shared" si="0"/>
        <v>74</v>
      </c>
      <c r="B61" s="68">
        <f t="shared" si="0"/>
        <v>60</v>
      </c>
    </row>
    <row r="62" spans="1:4" x14ac:dyDescent="0.2">
      <c r="A62" s="68">
        <f t="shared" si="0"/>
        <v>75</v>
      </c>
      <c r="B62" s="68">
        <f t="shared" si="0"/>
        <v>61</v>
      </c>
    </row>
    <row r="63" spans="1:4" x14ac:dyDescent="0.2">
      <c r="A63" s="68">
        <f t="shared" si="0"/>
        <v>76</v>
      </c>
      <c r="B63" s="68">
        <f t="shared" si="0"/>
        <v>62</v>
      </c>
    </row>
    <row r="64" spans="1:4" x14ac:dyDescent="0.2">
      <c r="A64" s="68">
        <f t="shared" si="0"/>
        <v>77</v>
      </c>
      <c r="B64" s="68">
        <f t="shared" si="0"/>
        <v>63</v>
      </c>
    </row>
    <row r="65" spans="1:2" x14ac:dyDescent="0.2">
      <c r="A65" s="68">
        <f t="shared" si="0"/>
        <v>78</v>
      </c>
      <c r="B65" s="68">
        <f t="shared" si="0"/>
        <v>64</v>
      </c>
    </row>
    <row r="66" spans="1:2" x14ac:dyDescent="0.2">
      <c r="A66" s="68">
        <f t="shared" si="0"/>
        <v>79</v>
      </c>
      <c r="B66" s="68">
        <f t="shared" si="0"/>
        <v>65</v>
      </c>
    </row>
    <row r="67" spans="1:2" x14ac:dyDescent="0.2">
      <c r="A67" s="68">
        <f t="shared" si="0"/>
        <v>80</v>
      </c>
      <c r="B67" s="68">
        <f t="shared" si="0"/>
        <v>66</v>
      </c>
    </row>
    <row r="68" spans="1:2" x14ac:dyDescent="0.2">
      <c r="A68" s="68">
        <f t="shared" ref="A68:B87" si="1">SUM(A67)+1</f>
        <v>81</v>
      </c>
      <c r="B68" s="68">
        <f t="shared" si="1"/>
        <v>67</v>
      </c>
    </row>
    <row r="69" spans="1:2" x14ac:dyDescent="0.2">
      <c r="A69" s="68">
        <f t="shared" si="1"/>
        <v>82</v>
      </c>
      <c r="B69" s="68">
        <f t="shared" si="1"/>
        <v>68</v>
      </c>
    </row>
    <row r="70" spans="1:2" x14ac:dyDescent="0.2">
      <c r="A70" s="68">
        <f t="shared" si="1"/>
        <v>83</v>
      </c>
      <c r="B70" s="68">
        <f t="shared" si="1"/>
        <v>69</v>
      </c>
    </row>
    <row r="71" spans="1:2" x14ac:dyDescent="0.2">
      <c r="A71" s="68">
        <f t="shared" si="1"/>
        <v>84</v>
      </c>
      <c r="B71" s="68">
        <f t="shared" si="1"/>
        <v>70</v>
      </c>
    </row>
    <row r="72" spans="1:2" x14ac:dyDescent="0.2">
      <c r="A72" s="68">
        <f t="shared" si="1"/>
        <v>85</v>
      </c>
      <c r="B72" s="68">
        <f t="shared" si="1"/>
        <v>71</v>
      </c>
    </row>
    <row r="73" spans="1:2" x14ac:dyDescent="0.2">
      <c r="A73" s="68">
        <f t="shared" si="1"/>
        <v>86</v>
      </c>
      <c r="B73" s="68">
        <f t="shared" si="1"/>
        <v>72</v>
      </c>
    </row>
    <row r="74" spans="1:2" x14ac:dyDescent="0.2">
      <c r="A74" s="68">
        <f t="shared" si="1"/>
        <v>87</v>
      </c>
      <c r="B74" s="68">
        <f t="shared" si="1"/>
        <v>73</v>
      </c>
    </row>
    <row r="75" spans="1:2" x14ac:dyDescent="0.2">
      <c r="A75" s="68">
        <f t="shared" si="1"/>
        <v>88</v>
      </c>
      <c r="B75" s="68">
        <f t="shared" si="1"/>
        <v>74</v>
      </c>
    </row>
    <row r="76" spans="1:2" x14ac:dyDescent="0.2">
      <c r="A76" s="68">
        <f t="shared" si="1"/>
        <v>89</v>
      </c>
      <c r="B76" s="68">
        <f t="shared" si="1"/>
        <v>75</v>
      </c>
    </row>
    <row r="77" spans="1:2" x14ac:dyDescent="0.2">
      <c r="A77" s="68">
        <f t="shared" si="1"/>
        <v>90</v>
      </c>
      <c r="B77" s="68">
        <f t="shared" si="1"/>
        <v>76</v>
      </c>
    </row>
    <row r="78" spans="1:2" x14ac:dyDescent="0.2">
      <c r="A78" s="68">
        <f t="shared" si="1"/>
        <v>91</v>
      </c>
      <c r="B78" s="68">
        <f t="shared" si="1"/>
        <v>77</v>
      </c>
    </row>
    <row r="79" spans="1:2" x14ac:dyDescent="0.2">
      <c r="A79" s="68">
        <f t="shared" si="1"/>
        <v>92</v>
      </c>
      <c r="B79" s="68">
        <f t="shared" si="1"/>
        <v>78</v>
      </c>
    </row>
    <row r="80" spans="1:2" x14ac:dyDescent="0.2">
      <c r="A80" s="68">
        <f t="shared" si="1"/>
        <v>93</v>
      </c>
      <c r="B80" s="68">
        <f t="shared" si="1"/>
        <v>79</v>
      </c>
    </row>
    <row r="81" spans="1:2" x14ac:dyDescent="0.2">
      <c r="A81" s="68">
        <f t="shared" si="1"/>
        <v>94</v>
      </c>
      <c r="B81" s="68">
        <f t="shared" si="1"/>
        <v>80</v>
      </c>
    </row>
    <row r="82" spans="1:2" x14ac:dyDescent="0.2">
      <c r="A82" s="68">
        <f t="shared" si="1"/>
        <v>95</v>
      </c>
      <c r="B82" s="68">
        <f t="shared" si="1"/>
        <v>81</v>
      </c>
    </row>
    <row r="83" spans="1:2" x14ac:dyDescent="0.2">
      <c r="A83" s="68">
        <f t="shared" si="1"/>
        <v>96</v>
      </c>
      <c r="B83" s="68">
        <f t="shared" si="1"/>
        <v>82</v>
      </c>
    </row>
    <row r="84" spans="1:2" x14ac:dyDescent="0.2">
      <c r="A84" s="68">
        <f t="shared" si="1"/>
        <v>97</v>
      </c>
      <c r="B84" s="68">
        <f t="shared" si="1"/>
        <v>83</v>
      </c>
    </row>
    <row r="85" spans="1:2" x14ac:dyDescent="0.2">
      <c r="A85" s="68">
        <f t="shared" si="1"/>
        <v>98</v>
      </c>
      <c r="B85" s="68">
        <f t="shared" si="1"/>
        <v>84</v>
      </c>
    </row>
    <row r="86" spans="1:2" x14ac:dyDescent="0.2">
      <c r="A86" s="68">
        <f t="shared" si="1"/>
        <v>99</v>
      </c>
      <c r="B86" s="68">
        <f t="shared" si="1"/>
        <v>85</v>
      </c>
    </row>
    <row r="87" spans="1:2" x14ac:dyDescent="0.2">
      <c r="A87" s="68">
        <f t="shared" si="1"/>
        <v>100</v>
      </c>
      <c r="B87" s="68">
        <f t="shared" si="1"/>
        <v>86</v>
      </c>
    </row>
    <row r="88" spans="1:2" x14ac:dyDescent="0.2">
      <c r="B88" s="68">
        <f t="shared" ref="B88:B101" si="2">SUM(B87)+1</f>
        <v>87</v>
      </c>
    </row>
    <row r="89" spans="1:2" x14ac:dyDescent="0.2">
      <c r="B89" s="68">
        <f t="shared" si="2"/>
        <v>88</v>
      </c>
    </row>
    <row r="90" spans="1:2" x14ac:dyDescent="0.2">
      <c r="B90" s="68">
        <f t="shared" si="2"/>
        <v>89</v>
      </c>
    </row>
    <row r="91" spans="1:2" x14ac:dyDescent="0.2">
      <c r="B91" s="68">
        <f t="shared" si="2"/>
        <v>90</v>
      </c>
    </row>
    <row r="92" spans="1:2" x14ac:dyDescent="0.2">
      <c r="B92" s="68">
        <f t="shared" si="2"/>
        <v>91</v>
      </c>
    </row>
    <row r="93" spans="1:2" x14ac:dyDescent="0.2">
      <c r="B93" s="68">
        <f t="shared" si="2"/>
        <v>92</v>
      </c>
    </row>
    <row r="94" spans="1:2" x14ac:dyDescent="0.2">
      <c r="B94" s="68">
        <f t="shared" si="2"/>
        <v>93</v>
      </c>
    </row>
    <row r="95" spans="1:2" x14ac:dyDescent="0.2">
      <c r="B95" s="68">
        <f t="shared" si="2"/>
        <v>94</v>
      </c>
    </row>
    <row r="96" spans="1:2" x14ac:dyDescent="0.2">
      <c r="B96" s="68">
        <f t="shared" si="2"/>
        <v>95</v>
      </c>
    </row>
    <row r="97" spans="2:2" x14ac:dyDescent="0.2">
      <c r="B97" s="68">
        <f t="shared" si="2"/>
        <v>96</v>
      </c>
    </row>
    <row r="98" spans="2:2" x14ac:dyDescent="0.2">
      <c r="B98" s="68">
        <f t="shared" si="2"/>
        <v>97</v>
      </c>
    </row>
    <row r="99" spans="2:2" x14ac:dyDescent="0.2">
      <c r="B99" s="68">
        <f t="shared" si="2"/>
        <v>98</v>
      </c>
    </row>
    <row r="100" spans="2:2" x14ac:dyDescent="0.2">
      <c r="B100" s="68">
        <f t="shared" si="2"/>
        <v>99</v>
      </c>
    </row>
    <row r="101" spans="2:2" x14ac:dyDescent="0.2">
      <c r="B101" s="68">
        <f t="shared" si="2"/>
        <v>100</v>
      </c>
    </row>
  </sheetData>
  <phoneticPr fontId="2"/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O36"/>
  <sheetViews>
    <sheetView workbookViewId="0">
      <selection activeCell="B5" sqref="B5"/>
    </sheetView>
  </sheetViews>
  <sheetFormatPr defaultColWidth="8.77734375" defaultRowHeight="13.2" x14ac:dyDescent="0.2"/>
  <cols>
    <col min="1" max="4" width="18.44140625" customWidth="1"/>
    <col min="5" max="5" width="2.44140625" customWidth="1"/>
    <col min="6" max="6" width="3.6640625" customWidth="1"/>
    <col min="7" max="7" width="16.109375" customWidth="1"/>
    <col min="8" max="8" width="15.77734375" customWidth="1"/>
    <col min="9" max="10" width="16.77734375" customWidth="1"/>
    <col min="11" max="11" width="4.109375" customWidth="1"/>
    <col min="12" max="12" width="14.6640625" customWidth="1"/>
    <col min="13" max="13" width="14.33203125" customWidth="1"/>
    <col min="14" max="14" width="2.109375" customWidth="1"/>
    <col min="15" max="18" width="14.109375" customWidth="1"/>
    <col min="259" max="259" width="7.109375" customWidth="1"/>
    <col min="260" max="260" width="16.109375" customWidth="1"/>
    <col min="261" max="261" width="15.77734375" customWidth="1"/>
    <col min="262" max="262" width="18.109375" customWidth="1"/>
    <col min="263" max="263" width="16" customWidth="1"/>
    <col min="264" max="264" width="8.6640625" customWidth="1"/>
    <col min="515" max="515" width="7.109375" customWidth="1"/>
    <col min="516" max="516" width="16.109375" customWidth="1"/>
    <col min="517" max="517" width="15.77734375" customWidth="1"/>
    <col min="518" max="518" width="18.109375" customWidth="1"/>
    <col min="519" max="519" width="16" customWidth="1"/>
    <col min="520" max="520" width="8.6640625" customWidth="1"/>
    <col min="771" max="771" width="7.109375" customWidth="1"/>
    <col min="772" max="772" width="16.109375" customWidth="1"/>
    <col min="773" max="773" width="15.77734375" customWidth="1"/>
    <col min="774" max="774" width="18.109375" customWidth="1"/>
    <col min="775" max="775" width="16" customWidth="1"/>
    <col min="776" max="776" width="8.6640625" customWidth="1"/>
    <col min="1027" max="1027" width="7.109375" customWidth="1"/>
    <col min="1028" max="1028" width="16.109375" customWidth="1"/>
    <col min="1029" max="1029" width="15.77734375" customWidth="1"/>
    <col min="1030" max="1030" width="18.109375" customWidth="1"/>
    <col min="1031" max="1031" width="16" customWidth="1"/>
    <col min="1032" max="1032" width="8.6640625" customWidth="1"/>
    <col min="1283" max="1283" width="7.109375" customWidth="1"/>
    <col min="1284" max="1284" width="16.109375" customWidth="1"/>
    <col min="1285" max="1285" width="15.77734375" customWidth="1"/>
    <col min="1286" max="1286" width="18.109375" customWidth="1"/>
    <col min="1287" max="1287" width="16" customWidth="1"/>
    <col min="1288" max="1288" width="8.6640625" customWidth="1"/>
    <col min="1539" max="1539" width="7.109375" customWidth="1"/>
    <col min="1540" max="1540" width="16.109375" customWidth="1"/>
    <col min="1541" max="1541" width="15.77734375" customWidth="1"/>
    <col min="1542" max="1542" width="18.109375" customWidth="1"/>
    <col min="1543" max="1543" width="16" customWidth="1"/>
    <col min="1544" max="1544" width="8.6640625" customWidth="1"/>
    <col min="1795" max="1795" width="7.109375" customWidth="1"/>
    <col min="1796" max="1796" width="16.109375" customWidth="1"/>
    <col min="1797" max="1797" width="15.77734375" customWidth="1"/>
    <col min="1798" max="1798" width="18.109375" customWidth="1"/>
    <col min="1799" max="1799" width="16" customWidth="1"/>
    <col min="1800" max="1800" width="8.6640625" customWidth="1"/>
    <col min="2051" max="2051" width="7.109375" customWidth="1"/>
    <col min="2052" max="2052" width="16.109375" customWidth="1"/>
    <col min="2053" max="2053" width="15.77734375" customWidth="1"/>
    <col min="2054" max="2054" width="18.109375" customWidth="1"/>
    <col min="2055" max="2055" width="16" customWidth="1"/>
    <col min="2056" max="2056" width="8.6640625" customWidth="1"/>
    <col min="2307" max="2307" width="7.109375" customWidth="1"/>
    <col min="2308" max="2308" width="16.109375" customWidth="1"/>
    <col min="2309" max="2309" width="15.77734375" customWidth="1"/>
    <col min="2310" max="2310" width="18.109375" customWidth="1"/>
    <col min="2311" max="2311" width="16" customWidth="1"/>
    <col min="2312" max="2312" width="8.6640625" customWidth="1"/>
    <col min="2563" max="2563" width="7.109375" customWidth="1"/>
    <col min="2564" max="2564" width="16.109375" customWidth="1"/>
    <col min="2565" max="2565" width="15.77734375" customWidth="1"/>
    <col min="2566" max="2566" width="18.109375" customWidth="1"/>
    <col min="2567" max="2567" width="16" customWidth="1"/>
    <col min="2568" max="2568" width="8.6640625" customWidth="1"/>
    <col min="2819" max="2819" width="7.109375" customWidth="1"/>
    <col min="2820" max="2820" width="16.109375" customWidth="1"/>
    <col min="2821" max="2821" width="15.77734375" customWidth="1"/>
    <col min="2822" max="2822" width="18.109375" customWidth="1"/>
    <col min="2823" max="2823" width="16" customWidth="1"/>
    <col min="2824" max="2824" width="8.6640625" customWidth="1"/>
    <col min="3075" max="3075" width="7.109375" customWidth="1"/>
    <col min="3076" max="3076" width="16.109375" customWidth="1"/>
    <col min="3077" max="3077" width="15.77734375" customWidth="1"/>
    <col min="3078" max="3078" width="18.109375" customWidth="1"/>
    <col min="3079" max="3079" width="16" customWidth="1"/>
    <col min="3080" max="3080" width="8.6640625" customWidth="1"/>
    <col min="3331" max="3331" width="7.109375" customWidth="1"/>
    <col min="3332" max="3332" width="16.109375" customWidth="1"/>
    <col min="3333" max="3333" width="15.77734375" customWidth="1"/>
    <col min="3334" max="3334" width="18.109375" customWidth="1"/>
    <col min="3335" max="3335" width="16" customWidth="1"/>
    <col min="3336" max="3336" width="8.6640625" customWidth="1"/>
    <col min="3587" max="3587" width="7.109375" customWidth="1"/>
    <col min="3588" max="3588" width="16.109375" customWidth="1"/>
    <col min="3589" max="3589" width="15.77734375" customWidth="1"/>
    <col min="3590" max="3590" width="18.109375" customWidth="1"/>
    <col min="3591" max="3591" width="16" customWidth="1"/>
    <col min="3592" max="3592" width="8.6640625" customWidth="1"/>
    <col min="3843" max="3843" width="7.109375" customWidth="1"/>
    <col min="3844" max="3844" width="16.109375" customWidth="1"/>
    <col min="3845" max="3845" width="15.77734375" customWidth="1"/>
    <col min="3846" max="3846" width="18.109375" customWidth="1"/>
    <col min="3847" max="3847" width="16" customWidth="1"/>
    <col min="3848" max="3848" width="8.6640625" customWidth="1"/>
    <col min="4099" max="4099" width="7.109375" customWidth="1"/>
    <col min="4100" max="4100" width="16.109375" customWidth="1"/>
    <col min="4101" max="4101" width="15.77734375" customWidth="1"/>
    <col min="4102" max="4102" width="18.109375" customWidth="1"/>
    <col min="4103" max="4103" width="16" customWidth="1"/>
    <col min="4104" max="4104" width="8.6640625" customWidth="1"/>
    <col min="4355" max="4355" width="7.109375" customWidth="1"/>
    <col min="4356" max="4356" width="16.109375" customWidth="1"/>
    <col min="4357" max="4357" width="15.77734375" customWidth="1"/>
    <col min="4358" max="4358" width="18.109375" customWidth="1"/>
    <col min="4359" max="4359" width="16" customWidth="1"/>
    <col min="4360" max="4360" width="8.6640625" customWidth="1"/>
    <col min="4611" max="4611" width="7.109375" customWidth="1"/>
    <col min="4612" max="4612" width="16.109375" customWidth="1"/>
    <col min="4613" max="4613" width="15.77734375" customWidth="1"/>
    <col min="4614" max="4614" width="18.109375" customWidth="1"/>
    <col min="4615" max="4615" width="16" customWidth="1"/>
    <col min="4616" max="4616" width="8.6640625" customWidth="1"/>
    <col min="4867" max="4867" width="7.109375" customWidth="1"/>
    <col min="4868" max="4868" width="16.109375" customWidth="1"/>
    <col min="4869" max="4869" width="15.77734375" customWidth="1"/>
    <col min="4870" max="4870" width="18.109375" customWidth="1"/>
    <col min="4871" max="4871" width="16" customWidth="1"/>
    <col min="4872" max="4872" width="8.6640625" customWidth="1"/>
    <col min="5123" max="5123" width="7.109375" customWidth="1"/>
    <col min="5124" max="5124" width="16.109375" customWidth="1"/>
    <col min="5125" max="5125" width="15.77734375" customWidth="1"/>
    <col min="5126" max="5126" width="18.109375" customWidth="1"/>
    <col min="5127" max="5127" width="16" customWidth="1"/>
    <col min="5128" max="5128" width="8.6640625" customWidth="1"/>
    <col min="5379" max="5379" width="7.109375" customWidth="1"/>
    <col min="5380" max="5380" width="16.109375" customWidth="1"/>
    <col min="5381" max="5381" width="15.77734375" customWidth="1"/>
    <col min="5382" max="5382" width="18.109375" customWidth="1"/>
    <col min="5383" max="5383" width="16" customWidth="1"/>
    <col min="5384" max="5384" width="8.6640625" customWidth="1"/>
    <col min="5635" max="5635" width="7.109375" customWidth="1"/>
    <col min="5636" max="5636" width="16.109375" customWidth="1"/>
    <col min="5637" max="5637" width="15.77734375" customWidth="1"/>
    <col min="5638" max="5638" width="18.109375" customWidth="1"/>
    <col min="5639" max="5639" width="16" customWidth="1"/>
    <col min="5640" max="5640" width="8.6640625" customWidth="1"/>
    <col min="5891" max="5891" width="7.109375" customWidth="1"/>
    <col min="5892" max="5892" width="16.109375" customWidth="1"/>
    <col min="5893" max="5893" width="15.77734375" customWidth="1"/>
    <col min="5894" max="5894" width="18.109375" customWidth="1"/>
    <col min="5895" max="5895" width="16" customWidth="1"/>
    <col min="5896" max="5896" width="8.6640625" customWidth="1"/>
    <col min="6147" max="6147" width="7.109375" customWidth="1"/>
    <col min="6148" max="6148" width="16.109375" customWidth="1"/>
    <col min="6149" max="6149" width="15.77734375" customWidth="1"/>
    <col min="6150" max="6150" width="18.109375" customWidth="1"/>
    <col min="6151" max="6151" width="16" customWidth="1"/>
    <col min="6152" max="6152" width="8.6640625" customWidth="1"/>
    <col min="6403" max="6403" width="7.109375" customWidth="1"/>
    <col min="6404" max="6404" width="16.109375" customWidth="1"/>
    <col min="6405" max="6405" width="15.77734375" customWidth="1"/>
    <col min="6406" max="6406" width="18.109375" customWidth="1"/>
    <col min="6407" max="6407" width="16" customWidth="1"/>
    <col min="6408" max="6408" width="8.6640625" customWidth="1"/>
    <col min="6659" max="6659" width="7.109375" customWidth="1"/>
    <col min="6660" max="6660" width="16.109375" customWidth="1"/>
    <col min="6661" max="6661" width="15.77734375" customWidth="1"/>
    <col min="6662" max="6662" width="18.109375" customWidth="1"/>
    <col min="6663" max="6663" width="16" customWidth="1"/>
    <col min="6664" max="6664" width="8.6640625" customWidth="1"/>
    <col min="6915" max="6915" width="7.109375" customWidth="1"/>
    <col min="6916" max="6916" width="16.109375" customWidth="1"/>
    <col min="6917" max="6917" width="15.77734375" customWidth="1"/>
    <col min="6918" max="6918" width="18.109375" customWidth="1"/>
    <col min="6919" max="6919" width="16" customWidth="1"/>
    <col min="6920" max="6920" width="8.6640625" customWidth="1"/>
    <col min="7171" max="7171" width="7.109375" customWidth="1"/>
    <col min="7172" max="7172" width="16.109375" customWidth="1"/>
    <col min="7173" max="7173" width="15.77734375" customWidth="1"/>
    <col min="7174" max="7174" width="18.109375" customWidth="1"/>
    <col min="7175" max="7175" width="16" customWidth="1"/>
    <col min="7176" max="7176" width="8.6640625" customWidth="1"/>
    <col min="7427" max="7427" width="7.109375" customWidth="1"/>
    <col min="7428" max="7428" width="16.109375" customWidth="1"/>
    <col min="7429" max="7429" width="15.77734375" customWidth="1"/>
    <col min="7430" max="7430" width="18.109375" customWidth="1"/>
    <col min="7431" max="7431" width="16" customWidth="1"/>
    <col min="7432" max="7432" width="8.6640625" customWidth="1"/>
    <col min="7683" max="7683" width="7.109375" customWidth="1"/>
    <col min="7684" max="7684" width="16.109375" customWidth="1"/>
    <col min="7685" max="7685" width="15.77734375" customWidth="1"/>
    <col min="7686" max="7686" width="18.109375" customWidth="1"/>
    <col min="7687" max="7687" width="16" customWidth="1"/>
    <col min="7688" max="7688" width="8.6640625" customWidth="1"/>
    <col min="7939" max="7939" width="7.109375" customWidth="1"/>
    <col min="7940" max="7940" width="16.109375" customWidth="1"/>
    <col min="7941" max="7941" width="15.77734375" customWidth="1"/>
    <col min="7942" max="7942" width="18.109375" customWidth="1"/>
    <col min="7943" max="7943" width="16" customWidth="1"/>
    <col min="7944" max="7944" width="8.6640625" customWidth="1"/>
    <col min="8195" max="8195" width="7.109375" customWidth="1"/>
    <col min="8196" max="8196" width="16.109375" customWidth="1"/>
    <col min="8197" max="8197" width="15.77734375" customWidth="1"/>
    <col min="8198" max="8198" width="18.109375" customWidth="1"/>
    <col min="8199" max="8199" width="16" customWidth="1"/>
    <col min="8200" max="8200" width="8.6640625" customWidth="1"/>
    <col min="8451" max="8451" width="7.109375" customWidth="1"/>
    <col min="8452" max="8452" width="16.109375" customWidth="1"/>
    <col min="8453" max="8453" width="15.77734375" customWidth="1"/>
    <col min="8454" max="8454" width="18.109375" customWidth="1"/>
    <col min="8455" max="8455" width="16" customWidth="1"/>
    <col min="8456" max="8456" width="8.6640625" customWidth="1"/>
    <col min="8707" max="8707" width="7.109375" customWidth="1"/>
    <col min="8708" max="8708" width="16.109375" customWidth="1"/>
    <col min="8709" max="8709" width="15.77734375" customWidth="1"/>
    <col min="8710" max="8710" width="18.109375" customWidth="1"/>
    <col min="8711" max="8711" width="16" customWidth="1"/>
    <col min="8712" max="8712" width="8.6640625" customWidth="1"/>
    <col min="8963" max="8963" width="7.109375" customWidth="1"/>
    <col min="8964" max="8964" width="16.109375" customWidth="1"/>
    <col min="8965" max="8965" width="15.77734375" customWidth="1"/>
    <col min="8966" max="8966" width="18.109375" customWidth="1"/>
    <col min="8967" max="8967" width="16" customWidth="1"/>
    <col min="8968" max="8968" width="8.6640625" customWidth="1"/>
    <col min="9219" max="9219" width="7.109375" customWidth="1"/>
    <col min="9220" max="9220" width="16.109375" customWidth="1"/>
    <col min="9221" max="9221" width="15.77734375" customWidth="1"/>
    <col min="9222" max="9222" width="18.109375" customWidth="1"/>
    <col min="9223" max="9223" width="16" customWidth="1"/>
    <col min="9224" max="9224" width="8.6640625" customWidth="1"/>
    <col min="9475" max="9475" width="7.109375" customWidth="1"/>
    <col min="9476" max="9476" width="16.109375" customWidth="1"/>
    <col min="9477" max="9477" width="15.77734375" customWidth="1"/>
    <col min="9478" max="9478" width="18.109375" customWidth="1"/>
    <col min="9479" max="9479" width="16" customWidth="1"/>
    <col min="9480" max="9480" width="8.6640625" customWidth="1"/>
    <col min="9731" max="9731" width="7.109375" customWidth="1"/>
    <col min="9732" max="9732" width="16.109375" customWidth="1"/>
    <col min="9733" max="9733" width="15.77734375" customWidth="1"/>
    <col min="9734" max="9734" width="18.109375" customWidth="1"/>
    <col min="9735" max="9735" width="16" customWidth="1"/>
    <col min="9736" max="9736" width="8.6640625" customWidth="1"/>
    <col min="9987" max="9987" width="7.109375" customWidth="1"/>
    <col min="9988" max="9988" width="16.109375" customWidth="1"/>
    <col min="9989" max="9989" width="15.77734375" customWidth="1"/>
    <col min="9990" max="9990" width="18.109375" customWidth="1"/>
    <col min="9991" max="9991" width="16" customWidth="1"/>
    <col min="9992" max="9992" width="8.6640625" customWidth="1"/>
    <col min="10243" max="10243" width="7.109375" customWidth="1"/>
    <col min="10244" max="10244" width="16.109375" customWidth="1"/>
    <col min="10245" max="10245" width="15.77734375" customWidth="1"/>
    <col min="10246" max="10246" width="18.109375" customWidth="1"/>
    <col min="10247" max="10247" width="16" customWidth="1"/>
    <col min="10248" max="10248" width="8.6640625" customWidth="1"/>
    <col min="10499" max="10499" width="7.109375" customWidth="1"/>
    <col min="10500" max="10500" width="16.109375" customWidth="1"/>
    <col min="10501" max="10501" width="15.77734375" customWidth="1"/>
    <col min="10502" max="10502" width="18.109375" customWidth="1"/>
    <col min="10503" max="10503" width="16" customWidth="1"/>
    <col min="10504" max="10504" width="8.6640625" customWidth="1"/>
    <col min="10755" max="10755" width="7.109375" customWidth="1"/>
    <col min="10756" max="10756" width="16.109375" customWidth="1"/>
    <col min="10757" max="10757" width="15.77734375" customWidth="1"/>
    <col min="10758" max="10758" width="18.109375" customWidth="1"/>
    <col min="10759" max="10759" width="16" customWidth="1"/>
    <col min="10760" max="10760" width="8.6640625" customWidth="1"/>
    <col min="11011" max="11011" width="7.109375" customWidth="1"/>
    <col min="11012" max="11012" width="16.109375" customWidth="1"/>
    <col min="11013" max="11013" width="15.77734375" customWidth="1"/>
    <col min="11014" max="11014" width="18.109375" customWidth="1"/>
    <col min="11015" max="11015" width="16" customWidth="1"/>
    <col min="11016" max="11016" width="8.6640625" customWidth="1"/>
    <col min="11267" max="11267" width="7.109375" customWidth="1"/>
    <col min="11268" max="11268" width="16.109375" customWidth="1"/>
    <col min="11269" max="11269" width="15.77734375" customWidth="1"/>
    <col min="11270" max="11270" width="18.109375" customWidth="1"/>
    <col min="11271" max="11271" width="16" customWidth="1"/>
    <col min="11272" max="11272" width="8.6640625" customWidth="1"/>
    <col min="11523" max="11523" width="7.109375" customWidth="1"/>
    <col min="11524" max="11524" width="16.109375" customWidth="1"/>
    <col min="11525" max="11525" width="15.77734375" customWidth="1"/>
    <col min="11526" max="11526" width="18.109375" customWidth="1"/>
    <col min="11527" max="11527" width="16" customWidth="1"/>
    <col min="11528" max="11528" width="8.6640625" customWidth="1"/>
    <col min="11779" max="11779" width="7.109375" customWidth="1"/>
    <col min="11780" max="11780" width="16.109375" customWidth="1"/>
    <col min="11781" max="11781" width="15.77734375" customWidth="1"/>
    <col min="11782" max="11782" width="18.109375" customWidth="1"/>
    <col min="11783" max="11783" width="16" customWidth="1"/>
    <col min="11784" max="11784" width="8.6640625" customWidth="1"/>
    <col min="12035" max="12035" width="7.109375" customWidth="1"/>
    <col min="12036" max="12036" width="16.109375" customWidth="1"/>
    <col min="12037" max="12037" width="15.77734375" customWidth="1"/>
    <col min="12038" max="12038" width="18.109375" customWidth="1"/>
    <col min="12039" max="12039" width="16" customWidth="1"/>
    <col min="12040" max="12040" width="8.6640625" customWidth="1"/>
    <col min="12291" max="12291" width="7.109375" customWidth="1"/>
    <col min="12292" max="12292" width="16.109375" customWidth="1"/>
    <col min="12293" max="12293" width="15.77734375" customWidth="1"/>
    <col min="12294" max="12294" width="18.109375" customWidth="1"/>
    <col min="12295" max="12295" width="16" customWidth="1"/>
    <col min="12296" max="12296" width="8.6640625" customWidth="1"/>
    <col min="12547" max="12547" width="7.109375" customWidth="1"/>
    <col min="12548" max="12548" width="16.109375" customWidth="1"/>
    <col min="12549" max="12549" width="15.77734375" customWidth="1"/>
    <col min="12550" max="12550" width="18.109375" customWidth="1"/>
    <col min="12551" max="12551" width="16" customWidth="1"/>
    <col min="12552" max="12552" width="8.6640625" customWidth="1"/>
    <col min="12803" max="12803" width="7.109375" customWidth="1"/>
    <col min="12804" max="12804" width="16.109375" customWidth="1"/>
    <col min="12805" max="12805" width="15.77734375" customWidth="1"/>
    <col min="12806" max="12806" width="18.109375" customWidth="1"/>
    <col min="12807" max="12807" width="16" customWidth="1"/>
    <col min="12808" max="12808" width="8.6640625" customWidth="1"/>
    <col min="13059" max="13059" width="7.109375" customWidth="1"/>
    <col min="13060" max="13060" width="16.109375" customWidth="1"/>
    <col min="13061" max="13061" width="15.77734375" customWidth="1"/>
    <col min="13062" max="13062" width="18.109375" customWidth="1"/>
    <col min="13063" max="13063" width="16" customWidth="1"/>
    <col min="13064" max="13064" width="8.6640625" customWidth="1"/>
    <col min="13315" max="13315" width="7.109375" customWidth="1"/>
    <col min="13316" max="13316" width="16.109375" customWidth="1"/>
    <col min="13317" max="13317" width="15.77734375" customWidth="1"/>
    <col min="13318" max="13318" width="18.109375" customWidth="1"/>
    <col min="13319" max="13319" width="16" customWidth="1"/>
    <col min="13320" max="13320" width="8.6640625" customWidth="1"/>
    <col min="13571" max="13571" width="7.109375" customWidth="1"/>
    <col min="13572" max="13572" width="16.109375" customWidth="1"/>
    <col min="13573" max="13573" width="15.77734375" customWidth="1"/>
    <col min="13574" max="13574" width="18.109375" customWidth="1"/>
    <col min="13575" max="13575" width="16" customWidth="1"/>
    <col min="13576" max="13576" width="8.6640625" customWidth="1"/>
    <col min="13827" max="13827" width="7.109375" customWidth="1"/>
    <col min="13828" max="13828" width="16.109375" customWidth="1"/>
    <col min="13829" max="13829" width="15.77734375" customWidth="1"/>
    <col min="13830" max="13830" width="18.109375" customWidth="1"/>
    <col min="13831" max="13831" width="16" customWidth="1"/>
    <col min="13832" max="13832" width="8.6640625" customWidth="1"/>
    <col min="14083" max="14083" width="7.109375" customWidth="1"/>
    <col min="14084" max="14084" width="16.109375" customWidth="1"/>
    <col min="14085" max="14085" width="15.77734375" customWidth="1"/>
    <col min="14086" max="14086" width="18.109375" customWidth="1"/>
    <col min="14087" max="14087" width="16" customWidth="1"/>
    <col min="14088" max="14088" width="8.6640625" customWidth="1"/>
    <col min="14339" max="14339" width="7.109375" customWidth="1"/>
    <col min="14340" max="14340" width="16.109375" customWidth="1"/>
    <col min="14341" max="14341" width="15.77734375" customWidth="1"/>
    <col min="14342" max="14342" width="18.109375" customWidth="1"/>
    <col min="14343" max="14343" width="16" customWidth="1"/>
    <col min="14344" max="14344" width="8.6640625" customWidth="1"/>
    <col min="14595" max="14595" width="7.109375" customWidth="1"/>
    <col min="14596" max="14596" width="16.109375" customWidth="1"/>
    <col min="14597" max="14597" width="15.77734375" customWidth="1"/>
    <col min="14598" max="14598" width="18.109375" customWidth="1"/>
    <col min="14599" max="14599" width="16" customWidth="1"/>
    <col min="14600" max="14600" width="8.6640625" customWidth="1"/>
    <col min="14851" max="14851" width="7.109375" customWidth="1"/>
    <col min="14852" max="14852" width="16.109375" customWidth="1"/>
    <col min="14853" max="14853" width="15.77734375" customWidth="1"/>
    <col min="14854" max="14854" width="18.109375" customWidth="1"/>
    <col min="14855" max="14855" width="16" customWidth="1"/>
    <col min="14856" max="14856" width="8.6640625" customWidth="1"/>
    <col min="15107" max="15107" width="7.109375" customWidth="1"/>
    <col min="15108" max="15108" width="16.109375" customWidth="1"/>
    <col min="15109" max="15109" width="15.77734375" customWidth="1"/>
    <col min="15110" max="15110" width="18.109375" customWidth="1"/>
    <col min="15111" max="15111" width="16" customWidth="1"/>
    <col min="15112" max="15112" width="8.6640625" customWidth="1"/>
    <col min="15363" max="15363" width="7.109375" customWidth="1"/>
    <col min="15364" max="15364" width="16.109375" customWidth="1"/>
    <col min="15365" max="15365" width="15.77734375" customWidth="1"/>
    <col min="15366" max="15366" width="18.109375" customWidth="1"/>
    <col min="15367" max="15367" width="16" customWidth="1"/>
    <col min="15368" max="15368" width="8.6640625" customWidth="1"/>
    <col min="15619" max="15619" width="7.109375" customWidth="1"/>
    <col min="15620" max="15620" width="16.109375" customWidth="1"/>
    <col min="15621" max="15621" width="15.77734375" customWidth="1"/>
    <col min="15622" max="15622" width="18.109375" customWidth="1"/>
    <col min="15623" max="15623" width="16" customWidth="1"/>
    <col min="15624" max="15624" width="8.6640625" customWidth="1"/>
    <col min="15875" max="15875" width="7.109375" customWidth="1"/>
    <col min="15876" max="15876" width="16.109375" customWidth="1"/>
    <col min="15877" max="15877" width="15.77734375" customWidth="1"/>
    <col min="15878" max="15878" width="18.109375" customWidth="1"/>
    <col min="15879" max="15879" width="16" customWidth="1"/>
    <col min="15880" max="15880" width="8.6640625" customWidth="1"/>
    <col min="16131" max="16131" width="7.109375" customWidth="1"/>
    <col min="16132" max="16132" width="16.109375" customWidth="1"/>
    <col min="16133" max="16133" width="15.77734375" customWidth="1"/>
    <col min="16134" max="16134" width="18.109375" customWidth="1"/>
    <col min="16135" max="16135" width="16" customWidth="1"/>
    <col min="16136" max="16136" width="8.6640625" customWidth="1"/>
  </cols>
  <sheetData>
    <row r="1" spans="1:15" ht="18.75" customHeight="1" thickBot="1" x14ac:dyDescent="0.25">
      <c r="A1" s="359" t="s">
        <v>272</v>
      </c>
      <c r="B1" s="308"/>
      <c r="C1" s="360" t="s">
        <v>273</v>
      </c>
      <c r="D1" s="360"/>
      <c r="E1" s="309"/>
    </row>
    <row r="2" spans="1:15" ht="18.75" customHeight="1" x14ac:dyDescent="0.2">
      <c r="A2" s="647" t="s">
        <v>211</v>
      </c>
      <c r="B2" s="648"/>
      <c r="C2" s="649" t="s">
        <v>212</v>
      </c>
      <c r="D2" s="650"/>
      <c r="E2" s="313"/>
      <c r="F2" s="655" t="s">
        <v>209</v>
      </c>
      <c r="G2" s="655"/>
      <c r="H2" s="655"/>
      <c r="I2" s="311"/>
      <c r="L2" s="311"/>
    </row>
    <row r="3" spans="1:15" ht="18.75" customHeight="1" thickBot="1" x14ac:dyDescent="0.25">
      <c r="A3" s="651" t="s">
        <v>216</v>
      </c>
      <c r="B3" s="652"/>
      <c r="C3" s="653" t="s">
        <v>217</v>
      </c>
      <c r="D3" s="654"/>
      <c r="E3" s="398"/>
      <c r="F3" s="311"/>
      <c r="J3" s="312" t="s">
        <v>210</v>
      </c>
      <c r="K3" s="312"/>
    </row>
    <row r="4" spans="1:15" ht="18.75" customHeight="1" thickTop="1" thickBot="1" x14ac:dyDescent="0.25">
      <c r="A4" s="332" t="s">
        <v>213</v>
      </c>
      <c r="B4" s="333" t="s">
        <v>214</v>
      </c>
      <c r="C4" s="334" t="s">
        <v>213</v>
      </c>
      <c r="D4" s="335" t="s">
        <v>214</v>
      </c>
      <c r="E4" s="400"/>
      <c r="F4" s="311"/>
      <c r="G4" s="314" t="s">
        <v>213</v>
      </c>
      <c r="H4" s="361" t="s">
        <v>214</v>
      </c>
      <c r="I4" s="656" t="s">
        <v>215</v>
      </c>
      <c r="J4" s="657"/>
      <c r="K4" s="313"/>
      <c r="L4" s="658"/>
      <c r="M4" s="658"/>
    </row>
    <row r="5" spans="1:15" ht="18.75" customHeight="1" thickTop="1" thickBot="1" x14ac:dyDescent="0.25">
      <c r="A5" s="336" t="s">
        <v>220</v>
      </c>
      <c r="B5" s="315"/>
      <c r="C5" s="337" t="s">
        <v>221</v>
      </c>
      <c r="D5" s="316"/>
      <c r="E5" s="317"/>
      <c r="F5" s="311"/>
      <c r="G5" s="385" t="s">
        <v>218</v>
      </c>
      <c r="H5" s="362"/>
      <c r="I5" s="347"/>
      <c r="J5" s="348"/>
      <c r="K5" s="363"/>
      <c r="L5" s="417" t="s">
        <v>218</v>
      </c>
      <c r="M5" s="418" t="e">
        <f>$H$11</f>
        <v>#DIV/0!</v>
      </c>
    </row>
    <row r="6" spans="1:15" ht="18.75" customHeight="1" thickBot="1" x14ac:dyDescent="0.25">
      <c r="A6" s="336" t="s">
        <v>224</v>
      </c>
      <c r="B6" s="315"/>
      <c r="C6" s="337" t="s">
        <v>225</v>
      </c>
      <c r="D6" s="316"/>
      <c r="E6" s="317"/>
      <c r="F6" s="311"/>
      <c r="G6" s="355" t="s">
        <v>212</v>
      </c>
      <c r="H6" s="344">
        <f>D32</f>
        <v>0</v>
      </c>
      <c r="I6" s="386" t="s">
        <v>219</v>
      </c>
      <c r="J6" s="410" t="e">
        <f>H6/H5</f>
        <v>#DIV/0!</v>
      </c>
      <c r="K6" s="364"/>
      <c r="L6" s="419" t="s">
        <v>212</v>
      </c>
      <c r="M6" s="420" t="e">
        <f>M5*J6</f>
        <v>#DIV/0!</v>
      </c>
      <c r="O6" s="318"/>
    </row>
    <row r="7" spans="1:15" ht="18.75" customHeight="1" x14ac:dyDescent="0.2">
      <c r="A7" s="336" t="s">
        <v>227</v>
      </c>
      <c r="B7" s="315"/>
      <c r="C7" s="337" t="s">
        <v>228</v>
      </c>
      <c r="D7" s="316"/>
      <c r="E7" s="317"/>
      <c r="F7" s="311"/>
      <c r="G7" s="346" t="s">
        <v>222</v>
      </c>
      <c r="H7" s="387">
        <f>H5-H6</f>
        <v>0</v>
      </c>
      <c r="I7" s="402" t="s">
        <v>223</v>
      </c>
      <c r="J7" s="411" t="e">
        <f>H7/H5</f>
        <v>#DIV/0!</v>
      </c>
      <c r="K7" s="364"/>
      <c r="L7" s="419" t="s">
        <v>222</v>
      </c>
      <c r="M7" s="421" t="e">
        <f>M5-M6</f>
        <v>#DIV/0!</v>
      </c>
    </row>
    <row r="8" spans="1:15" ht="18.75" customHeight="1" thickBot="1" x14ac:dyDescent="0.25">
      <c r="A8" s="336" t="s">
        <v>231</v>
      </c>
      <c r="B8" s="315"/>
      <c r="C8" s="337" t="s">
        <v>232</v>
      </c>
      <c r="D8" s="316"/>
      <c r="E8" s="317"/>
      <c r="F8" s="311"/>
      <c r="G8" s="355" t="s">
        <v>211</v>
      </c>
      <c r="H8" s="388">
        <f>B32</f>
        <v>0</v>
      </c>
      <c r="I8" s="386" t="s">
        <v>226</v>
      </c>
      <c r="J8" s="410" t="e">
        <f>H8/H5</f>
        <v>#DIV/0!</v>
      </c>
      <c r="K8" s="364"/>
      <c r="L8" s="422" t="s">
        <v>211</v>
      </c>
      <c r="M8" s="423">
        <f>$H$8</f>
        <v>0</v>
      </c>
    </row>
    <row r="9" spans="1:15" ht="18.75" customHeight="1" thickBot="1" x14ac:dyDescent="0.25">
      <c r="A9" s="336" t="s">
        <v>233</v>
      </c>
      <c r="B9" s="315"/>
      <c r="C9" s="465"/>
      <c r="D9" s="319"/>
      <c r="E9" s="317"/>
      <c r="F9" s="311"/>
      <c r="G9" s="343" t="s">
        <v>229</v>
      </c>
      <c r="H9" s="344">
        <f>H7-H8</f>
        <v>0</v>
      </c>
      <c r="I9" s="345" t="s">
        <v>230</v>
      </c>
      <c r="J9" s="412" t="e">
        <f>H9/H5</f>
        <v>#DIV/0!</v>
      </c>
      <c r="K9" s="364"/>
      <c r="L9" s="424" t="s">
        <v>229</v>
      </c>
      <c r="M9" s="425" t="e">
        <f>M7-M8</f>
        <v>#DIV/0!</v>
      </c>
    </row>
    <row r="10" spans="1:15" ht="18.75" customHeight="1" x14ac:dyDescent="0.2">
      <c r="A10" s="336" t="s">
        <v>236</v>
      </c>
      <c r="B10" s="315"/>
      <c r="C10" s="365"/>
      <c r="D10" s="316"/>
      <c r="E10" s="317"/>
      <c r="F10" s="311"/>
      <c r="G10" s="311"/>
      <c r="H10" s="311"/>
      <c r="I10" s="311"/>
      <c r="J10" s="311"/>
      <c r="K10" s="311"/>
    </row>
    <row r="11" spans="1:15" ht="18.75" customHeight="1" thickBot="1" x14ac:dyDescent="0.25">
      <c r="A11" s="336" t="s">
        <v>239</v>
      </c>
      <c r="B11" s="315"/>
      <c r="C11" s="365"/>
      <c r="D11" s="316"/>
      <c r="E11" s="317"/>
      <c r="F11" s="311"/>
      <c r="G11" s="310" t="s">
        <v>234</v>
      </c>
      <c r="H11" s="320" t="e">
        <f>H8/J7</f>
        <v>#DIV/0!</v>
      </c>
      <c r="I11" s="321" t="s">
        <v>235</v>
      </c>
      <c r="J11" s="321"/>
      <c r="K11" s="321"/>
    </row>
    <row r="12" spans="1:15" ht="18.75" customHeight="1" thickTop="1" x14ac:dyDescent="0.2">
      <c r="A12" s="336" t="s">
        <v>240</v>
      </c>
      <c r="B12" s="315"/>
      <c r="C12" s="365"/>
      <c r="D12" s="316"/>
      <c r="E12" s="317"/>
      <c r="F12" s="311"/>
      <c r="G12" s="311"/>
      <c r="H12" s="311"/>
      <c r="I12" s="322" t="s">
        <v>238</v>
      </c>
      <c r="J12" s="322"/>
      <c r="K12" s="322"/>
    </row>
    <row r="13" spans="1:15" ht="18.75" customHeight="1" thickBot="1" x14ac:dyDescent="0.25">
      <c r="A13" s="336" t="s">
        <v>243</v>
      </c>
      <c r="B13" s="315"/>
      <c r="C13" s="366"/>
      <c r="D13" s="367"/>
      <c r="E13" s="317"/>
      <c r="F13" s="311"/>
      <c r="G13" s="311"/>
      <c r="H13" s="311"/>
      <c r="I13" s="322"/>
      <c r="J13" s="322"/>
      <c r="K13" s="322"/>
    </row>
    <row r="14" spans="1:15" ht="18.75" customHeight="1" thickBot="1" x14ac:dyDescent="0.25">
      <c r="A14" s="336" t="s">
        <v>244</v>
      </c>
      <c r="B14" s="315"/>
      <c r="C14" s="377" t="s">
        <v>237</v>
      </c>
      <c r="D14" s="378">
        <f>SUM(D5:D13)</f>
        <v>0</v>
      </c>
      <c r="E14" s="317"/>
      <c r="F14" s="311"/>
      <c r="G14" s="413" t="s">
        <v>241</v>
      </c>
      <c r="H14" s="414" t="e">
        <f>H11</f>
        <v>#DIV/0!</v>
      </c>
      <c r="I14" s="415" t="s">
        <v>242</v>
      </c>
      <c r="J14" s="416">
        <f>H5</f>
        <v>0</v>
      </c>
      <c r="K14" s="368"/>
      <c r="L14" s="369" t="s">
        <v>246</v>
      </c>
      <c r="M14" s="323" t="e">
        <f>H14/J14</f>
        <v>#DIV/0!</v>
      </c>
    </row>
    <row r="15" spans="1:15" ht="18.75" customHeight="1" thickTop="1" x14ac:dyDescent="0.2">
      <c r="A15" s="336" t="s">
        <v>247</v>
      </c>
      <c r="B15" s="315"/>
      <c r="C15" s="338" t="s">
        <v>245</v>
      </c>
      <c r="D15" s="370"/>
      <c r="E15" s="317"/>
      <c r="F15" s="311"/>
      <c r="L15" s="322"/>
    </row>
    <row r="16" spans="1:15" ht="18.75" customHeight="1" x14ac:dyDescent="0.2">
      <c r="A16" s="336" t="s">
        <v>249</v>
      </c>
      <c r="B16" s="315"/>
      <c r="C16" s="340" t="s">
        <v>248</v>
      </c>
      <c r="D16" s="371"/>
      <c r="E16" s="317"/>
      <c r="F16" s="399" t="s">
        <v>250</v>
      </c>
      <c r="G16" s="311"/>
      <c r="H16" s="311"/>
      <c r="I16" s="322"/>
      <c r="J16" s="322"/>
      <c r="K16" s="322"/>
      <c r="L16" s="322"/>
    </row>
    <row r="17" spans="1:15" ht="18.75" customHeight="1" thickBot="1" x14ac:dyDescent="0.25">
      <c r="A17" s="336" t="s">
        <v>251</v>
      </c>
      <c r="B17" s="315"/>
      <c r="C17" s="339"/>
      <c r="D17" s="341"/>
      <c r="E17" s="317"/>
      <c r="F17" s="311"/>
      <c r="G17" s="399"/>
      <c r="H17" s="399"/>
      <c r="I17" s="399"/>
      <c r="J17" s="312" t="s">
        <v>210</v>
      </c>
      <c r="K17" s="312"/>
      <c r="L17" s="311"/>
    </row>
    <row r="18" spans="1:15" ht="18.75" customHeight="1" thickBot="1" x14ac:dyDescent="0.25">
      <c r="A18" s="336" t="s">
        <v>254</v>
      </c>
      <c r="B18" s="315"/>
      <c r="C18" s="340"/>
      <c r="D18" s="342"/>
      <c r="E18" s="317"/>
      <c r="F18" s="311"/>
      <c r="G18" s="324" t="s">
        <v>213</v>
      </c>
      <c r="H18" s="325" t="s">
        <v>252</v>
      </c>
      <c r="I18" s="659" t="s">
        <v>253</v>
      </c>
      <c r="J18" s="660"/>
      <c r="K18" s="670" t="s">
        <v>215</v>
      </c>
      <c r="L18" s="659"/>
      <c r="M18" s="671"/>
      <c r="O18" s="403" t="s">
        <v>246</v>
      </c>
    </row>
    <row r="19" spans="1:15" ht="18.75" customHeight="1" thickTop="1" x14ac:dyDescent="0.2">
      <c r="A19" s="336" t="s">
        <v>257</v>
      </c>
      <c r="B19" s="315"/>
      <c r="C19" s="340"/>
      <c r="D19" s="342"/>
      <c r="E19" s="317"/>
      <c r="F19" s="311"/>
      <c r="G19" s="426" t="s">
        <v>255</v>
      </c>
      <c r="H19" s="349" t="s">
        <v>256</v>
      </c>
      <c r="I19" s="356">
        <f>'計算シート　入力欄'!M25</f>
        <v>0</v>
      </c>
      <c r="J19" s="661" t="e">
        <f>SUM(I19:I21)</f>
        <v>#DIV/0!</v>
      </c>
      <c r="K19" s="436"/>
      <c r="L19" s="664" t="s">
        <v>289</v>
      </c>
      <c r="M19" s="665"/>
      <c r="N19" s="311"/>
      <c r="O19" s="80"/>
    </row>
    <row r="20" spans="1:15" ht="18.75" customHeight="1" thickBot="1" x14ac:dyDescent="0.25">
      <c r="A20" s="336" t="s">
        <v>258</v>
      </c>
      <c r="B20" s="315"/>
      <c r="C20" s="340"/>
      <c r="D20" s="342"/>
      <c r="E20" s="317"/>
      <c r="F20" s="311"/>
      <c r="G20" s="426"/>
      <c r="H20" s="349" t="s">
        <v>227</v>
      </c>
      <c r="I20" s="390" t="e">
        <f>'計算シート　入力欄'!N25*J6</f>
        <v>#DIV/0!</v>
      </c>
      <c r="J20" s="662"/>
      <c r="K20" s="401" t="s">
        <v>274</v>
      </c>
      <c r="L20" s="666"/>
      <c r="M20" s="667"/>
      <c r="N20" s="311"/>
      <c r="O20" s="80"/>
    </row>
    <row r="21" spans="1:15" ht="18.75" customHeight="1" thickBot="1" x14ac:dyDescent="0.25">
      <c r="A21" s="336" t="s">
        <v>260</v>
      </c>
      <c r="B21" s="315"/>
      <c r="C21" s="340"/>
      <c r="D21" s="342"/>
      <c r="E21" s="317"/>
      <c r="F21" s="311"/>
      <c r="G21" s="426"/>
      <c r="H21" s="391" t="s">
        <v>259</v>
      </c>
      <c r="I21" s="389"/>
      <c r="J21" s="663"/>
      <c r="K21" s="437"/>
      <c r="L21" s="668"/>
      <c r="M21" s="669"/>
      <c r="N21" s="311"/>
      <c r="O21" s="80"/>
    </row>
    <row r="22" spans="1:15" ht="18.75" customHeight="1" x14ac:dyDescent="0.2">
      <c r="A22" s="336" t="s">
        <v>261</v>
      </c>
      <c r="B22" s="315"/>
      <c r="C22" s="340"/>
      <c r="D22" s="342"/>
      <c r="E22" s="317"/>
      <c r="F22" s="311"/>
      <c r="G22" s="427" t="s">
        <v>275</v>
      </c>
      <c r="H22" s="428"/>
      <c r="I22" s="438"/>
      <c r="J22" s="439" t="e">
        <f>J19/M22</f>
        <v>#DIV/0!</v>
      </c>
      <c r="K22" s="401" t="s">
        <v>276</v>
      </c>
      <c r="L22" s="351" t="s">
        <v>277</v>
      </c>
      <c r="M22" s="440" t="e">
        <f>J6</f>
        <v>#DIV/0!</v>
      </c>
      <c r="N22" s="311"/>
      <c r="O22" s="404" t="e">
        <f>J24/J22</f>
        <v>#DIV/0!</v>
      </c>
    </row>
    <row r="23" spans="1:15" ht="18.75" customHeight="1" x14ac:dyDescent="0.2">
      <c r="A23" s="336" t="s">
        <v>262</v>
      </c>
      <c r="B23" s="315"/>
      <c r="C23" s="340"/>
      <c r="D23" s="342"/>
      <c r="E23" s="317"/>
      <c r="F23" s="311"/>
      <c r="G23" s="429" t="s">
        <v>278</v>
      </c>
      <c r="H23" s="430"/>
      <c r="I23" s="441"/>
      <c r="J23" s="442" t="e">
        <f>J22*M23</f>
        <v>#DIV/0!</v>
      </c>
      <c r="K23" s="443" t="s">
        <v>279</v>
      </c>
      <c r="L23" s="444" t="s">
        <v>280</v>
      </c>
      <c r="M23" s="445" t="e">
        <f>J8</f>
        <v>#DIV/0!</v>
      </c>
      <c r="N23" s="311"/>
      <c r="O23" s="398"/>
    </row>
    <row r="24" spans="1:15" ht="18.75" customHeight="1" x14ac:dyDescent="0.2">
      <c r="A24" s="336" t="s">
        <v>263</v>
      </c>
      <c r="B24" s="315"/>
      <c r="C24" s="340"/>
      <c r="D24" s="342"/>
      <c r="E24" s="317"/>
      <c r="F24" s="311"/>
      <c r="G24" s="431" t="s">
        <v>271</v>
      </c>
      <c r="H24" s="430"/>
      <c r="I24" s="441"/>
      <c r="J24" s="442" t="e">
        <f>J23/M24</f>
        <v>#DIV/0!</v>
      </c>
      <c r="K24" s="443" t="s">
        <v>281</v>
      </c>
      <c r="L24" s="444" t="s">
        <v>282</v>
      </c>
      <c r="M24" s="446" t="e">
        <f>J7</f>
        <v>#DIV/0!</v>
      </c>
      <c r="N24" s="311"/>
      <c r="O24" s="398"/>
    </row>
    <row r="25" spans="1:15" ht="18.75" customHeight="1" x14ac:dyDescent="0.2">
      <c r="A25" s="336" t="s">
        <v>264</v>
      </c>
      <c r="B25" s="315"/>
      <c r="C25" s="340"/>
      <c r="D25" s="342"/>
      <c r="E25" s="317"/>
      <c r="F25" s="311"/>
      <c r="G25" s="432" t="s">
        <v>283</v>
      </c>
      <c r="H25" s="433"/>
      <c r="I25" s="392"/>
      <c r="J25" s="447" t="e">
        <f>J19+J23</f>
        <v>#DIV/0!</v>
      </c>
      <c r="K25" s="448" t="s">
        <v>284</v>
      </c>
      <c r="L25" s="449" t="s">
        <v>285</v>
      </c>
      <c r="M25" s="450"/>
      <c r="N25" s="311"/>
      <c r="O25" s="398"/>
    </row>
    <row r="26" spans="1:15" ht="18.75" customHeight="1" x14ac:dyDescent="0.2">
      <c r="A26" s="336" t="s">
        <v>265</v>
      </c>
      <c r="B26" s="315"/>
      <c r="C26" s="340"/>
      <c r="D26" s="342"/>
      <c r="E26" s="317"/>
      <c r="F26" s="311"/>
      <c r="G26" s="456" t="s">
        <v>293</v>
      </c>
      <c r="H26" s="457"/>
      <c r="I26" s="458"/>
      <c r="J26" s="459">
        <f>'[2]見積内訳書（入力用）'!$F$152</f>
        <v>8400000</v>
      </c>
      <c r="K26" s="460" t="s">
        <v>286</v>
      </c>
      <c r="L26" s="461"/>
      <c r="M26" s="462"/>
      <c r="N26" s="311"/>
      <c r="O26" s="404" t="e">
        <f>J24/J26</f>
        <v>#DIV/0!</v>
      </c>
    </row>
    <row r="27" spans="1:15" ht="18.75" customHeight="1" thickBot="1" x14ac:dyDescent="0.25">
      <c r="A27" s="336" t="s">
        <v>266</v>
      </c>
      <c r="B27" s="315"/>
      <c r="C27" s="340"/>
      <c r="D27" s="342"/>
      <c r="E27" s="317"/>
      <c r="F27" s="326"/>
      <c r="G27" s="432" t="s">
        <v>287</v>
      </c>
      <c r="H27" s="433"/>
      <c r="I27" s="392"/>
      <c r="J27" s="454" t="e">
        <f>J26-J25</f>
        <v>#DIV/0!</v>
      </c>
      <c r="K27" s="453"/>
      <c r="L27" s="455" t="s">
        <v>288</v>
      </c>
      <c r="M27" s="451" t="e">
        <f>J27/J26</f>
        <v>#DIV/0!</v>
      </c>
      <c r="N27" s="311"/>
      <c r="O27" s="398"/>
    </row>
    <row r="28" spans="1:15" ht="18.75" customHeight="1" thickBot="1" x14ac:dyDescent="0.25">
      <c r="A28" s="372"/>
      <c r="B28" s="373"/>
      <c r="C28" s="340"/>
      <c r="D28" s="342"/>
      <c r="E28" s="317"/>
      <c r="F28" s="311"/>
      <c r="G28" s="456" t="s">
        <v>291</v>
      </c>
      <c r="H28" s="457"/>
      <c r="I28" s="458"/>
      <c r="J28" s="459" t="e">
        <f>J29-J25</f>
        <v>#DIV/0!</v>
      </c>
      <c r="K28" s="463"/>
      <c r="L28" s="464" t="s">
        <v>292</v>
      </c>
      <c r="M28" s="405"/>
      <c r="O28" s="398"/>
    </row>
    <row r="29" spans="1:15" ht="18.75" customHeight="1" thickBot="1" x14ac:dyDescent="0.25">
      <c r="A29" s="372"/>
      <c r="B29" s="373"/>
      <c r="C29" s="340"/>
      <c r="D29" s="342"/>
      <c r="E29" s="317"/>
      <c r="G29" s="434" t="s">
        <v>294</v>
      </c>
      <c r="H29" s="393"/>
      <c r="I29" s="394"/>
      <c r="J29" s="395" t="e">
        <f>J25/(1-M28)</f>
        <v>#DIV/0!</v>
      </c>
      <c r="K29" s="396"/>
      <c r="L29" s="452" t="s">
        <v>290</v>
      </c>
      <c r="M29" s="397"/>
      <c r="O29" s="404" t="e">
        <f>J24/J29</f>
        <v>#DIV/0!</v>
      </c>
    </row>
    <row r="30" spans="1:15" ht="18.75" customHeight="1" thickBot="1" x14ac:dyDescent="0.25">
      <c r="A30" s="327"/>
      <c r="B30" s="315"/>
      <c r="C30" s="340"/>
      <c r="D30" s="342"/>
      <c r="E30" s="317"/>
      <c r="G30" s="435" t="s">
        <v>295</v>
      </c>
      <c r="H30" s="350"/>
      <c r="I30" s="352"/>
      <c r="J30" s="353" t="e">
        <f>J26-J29</f>
        <v>#DIV/0!</v>
      </c>
      <c r="K30" s="643"/>
      <c r="L30" s="644"/>
      <c r="M30" s="354"/>
      <c r="O30" s="80"/>
    </row>
    <row r="31" spans="1:15" ht="18.75" customHeight="1" thickBot="1" x14ac:dyDescent="0.25">
      <c r="A31" s="374"/>
      <c r="B31" s="375"/>
      <c r="C31" s="379"/>
      <c r="D31" s="381"/>
      <c r="E31" s="317"/>
      <c r="G31" s="311"/>
      <c r="H31" s="311"/>
      <c r="I31" s="311"/>
      <c r="J31" s="311"/>
      <c r="K31" s="311"/>
      <c r="L31" s="311"/>
    </row>
    <row r="32" spans="1:15" ht="18.75" customHeight="1" thickBot="1" x14ac:dyDescent="0.25">
      <c r="A32" s="383" t="s">
        <v>268</v>
      </c>
      <c r="B32" s="384">
        <f>SUM(B4:B31)</f>
        <v>0</v>
      </c>
      <c r="C32" s="380" t="s">
        <v>268</v>
      </c>
      <c r="D32" s="382">
        <f>D14+D15-D16</f>
        <v>0</v>
      </c>
      <c r="E32" s="317"/>
      <c r="G32" s="406" t="e">
        <f>J28</f>
        <v>#DIV/0!</v>
      </c>
      <c r="H32" s="407" t="s">
        <v>267</v>
      </c>
      <c r="I32" s="408"/>
      <c r="J32" s="409" t="e">
        <f>$J$29</f>
        <v>#DIV/0!</v>
      </c>
      <c r="K32" s="645" t="s">
        <v>269</v>
      </c>
      <c r="L32" s="646"/>
    </row>
    <row r="33" spans="5:12" ht="15.6" x14ac:dyDescent="0.2">
      <c r="E33" s="317"/>
      <c r="G33" s="328"/>
      <c r="H33" s="329"/>
      <c r="K33" s="376"/>
      <c r="L33" s="311"/>
    </row>
    <row r="34" spans="5:12" ht="15.6" x14ac:dyDescent="0.2">
      <c r="G34" s="6"/>
      <c r="H34" s="6"/>
      <c r="I34" s="400"/>
      <c r="J34" s="329"/>
      <c r="K34" s="329"/>
    </row>
    <row r="35" spans="5:12" ht="14.4" x14ac:dyDescent="0.2">
      <c r="G35" s="6"/>
      <c r="H35" s="330"/>
      <c r="I35" s="6"/>
      <c r="J35" s="6"/>
      <c r="K35" s="6"/>
    </row>
    <row r="36" spans="5:12" x14ac:dyDescent="0.2">
      <c r="I36" s="331"/>
      <c r="J36" s="6"/>
      <c r="K36" s="6"/>
    </row>
  </sheetData>
  <sheetProtection sheet="1" objects="1" scenarios="1" selectLockedCells="1"/>
  <mergeCells count="13">
    <mergeCell ref="K30:L30"/>
    <mergeCell ref="K32:L32"/>
    <mergeCell ref="A2:B2"/>
    <mergeCell ref="C2:D2"/>
    <mergeCell ref="A3:B3"/>
    <mergeCell ref="C3:D3"/>
    <mergeCell ref="F2:H2"/>
    <mergeCell ref="I4:J4"/>
    <mergeCell ref="L4:M4"/>
    <mergeCell ref="I18:J18"/>
    <mergeCell ref="J19:J21"/>
    <mergeCell ref="L19:M21"/>
    <mergeCell ref="K18:M18"/>
  </mergeCells>
  <phoneticPr fontId="1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R30"/>
  <sheetViews>
    <sheetView zoomScaleNormal="100" workbookViewId="0">
      <selection activeCell="C5" sqref="C5"/>
    </sheetView>
  </sheetViews>
  <sheetFormatPr defaultColWidth="8.77734375" defaultRowHeight="13.2" zeroHeight="1" x14ac:dyDescent="0.2"/>
  <cols>
    <col min="1" max="1" width="4.109375" customWidth="1"/>
    <col min="2" max="2" width="15.77734375" customWidth="1"/>
    <col min="3" max="3" width="11.44140625" style="68" customWidth="1"/>
    <col min="4" max="5" width="9" style="68" customWidth="1"/>
    <col min="6" max="6" width="9" customWidth="1"/>
    <col min="7" max="7" width="9" hidden="1" customWidth="1"/>
    <col min="8" max="8" width="15" hidden="1" customWidth="1"/>
    <col min="9" max="9" width="12.6640625" customWidth="1"/>
    <col min="10" max="10" width="11" customWidth="1"/>
    <col min="11" max="11" width="12.33203125" customWidth="1"/>
    <col min="12" max="12" width="11.6640625" bestFit="1" customWidth="1"/>
    <col min="13" max="13" width="12.33203125" customWidth="1"/>
    <col min="14" max="14" width="11.6640625" customWidth="1"/>
    <col min="15" max="15" width="12.33203125" customWidth="1"/>
    <col min="16" max="16" width="2.6640625" customWidth="1"/>
    <col min="17" max="17" width="15.44140625" customWidth="1"/>
    <col min="18" max="18" width="5.33203125" hidden="1" customWidth="1"/>
    <col min="19" max="19" width="5.6640625" customWidth="1"/>
    <col min="20" max="20" width="10.6640625" customWidth="1"/>
    <col min="21" max="21" width="11.109375" customWidth="1"/>
    <col min="22" max="22" width="5.6640625" customWidth="1"/>
    <col min="23" max="23" width="10.6640625" customWidth="1"/>
    <col min="24" max="24" width="11.109375" customWidth="1"/>
    <col min="25" max="25" width="5.6640625" customWidth="1"/>
    <col min="26" max="26" width="10.6640625" customWidth="1"/>
    <col min="27" max="27" width="11.109375" customWidth="1"/>
    <col min="28" max="28" width="5.6640625" customWidth="1"/>
    <col min="29" max="29" width="10.6640625" customWidth="1"/>
    <col min="30" max="30" width="11.109375" customWidth="1"/>
    <col min="31" max="31" width="10.44140625" style="30" customWidth="1"/>
    <col min="32" max="32" width="2.6640625" customWidth="1"/>
    <col min="33" max="33" width="4.109375" customWidth="1"/>
    <col min="34" max="34" width="9.6640625" customWidth="1"/>
    <col min="35" max="35" width="4" customWidth="1"/>
    <col min="36" max="37" width="13.6640625" customWidth="1"/>
    <col min="38" max="39" width="8.33203125" customWidth="1"/>
    <col min="40" max="40" width="5.33203125" customWidth="1"/>
    <col min="41" max="41" width="13.6640625" customWidth="1"/>
    <col min="42" max="42" width="6.6640625" customWidth="1"/>
    <col min="43" max="43" width="5" customWidth="1"/>
    <col min="44" max="44" width="11.109375" customWidth="1"/>
  </cols>
  <sheetData>
    <row r="1" spans="1:44" ht="28.5" customHeight="1" thickBot="1" x14ac:dyDescent="0.25">
      <c r="A1" s="524" t="s">
        <v>126</v>
      </c>
      <c r="B1" s="524"/>
      <c r="C1" s="524"/>
      <c r="D1" s="524"/>
      <c r="E1" s="524"/>
      <c r="F1" s="524"/>
      <c r="G1" s="524"/>
      <c r="H1" s="524"/>
      <c r="I1" s="524"/>
      <c r="J1" s="524"/>
      <c r="K1" s="524"/>
      <c r="L1" s="524"/>
      <c r="M1" s="524"/>
      <c r="N1" s="524"/>
      <c r="O1" s="524"/>
      <c r="P1" s="30"/>
      <c r="Q1" s="523" t="s">
        <v>104</v>
      </c>
      <c r="R1" s="523"/>
      <c r="S1" s="523"/>
      <c r="T1" s="523"/>
      <c r="U1" s="523"/>
      <c r="V1" s="523"/>
      <c r="W1" s="523"/>
      <c r="X1" s="523"/>
      <c r="Y1" s="523"/>
      <c r="Z1" s="523"/>
      <c r="AA1" s="523"/>
      <c r="AB1" s="523"/>
      <c r="AC1" s="523"/>
      <c r="AD1" s="523"/>
      <c r="AE1" s="523"/>
    </row>
    <row r="2" spans="1:44" ht="19.5" customHeight="1" thickBot="1" x14ac:dyDescent="0.25">
      <c r="A2" s="508" t="s">
        <v>101</v>
      </c>
      <c r="B2" s="509"/>
      <c r="C2" s="149" t="str">
        <f>IF(初期入力欄!B3="","",初期入力欄!B3)</f>
        <v>01-001</v>
      </c>
      <c r="D2" s="109"/>
      <c r="E2" s="109"/>
      <c r="F2" s="109"/>
      <c r="G2" s="126"/>
      <c r="H2" s="126"/>
      <c r="I2" s="126"/>
      <c r="J2" s="126"/>
      <c r="K2" t="s">
        <v>2</v>
      </c>
      <c r="L2" t="s">
        <v>3</v>
      </c>
      <c r="M2" t="s">
        <v>4</v>
      </c>
      <c r="N2" t="s">
        <v>5</v>
      </c>
      <c r="O2" t="s">
        <v>6</v>
      </c>
      <c r="P2" s="30"/>
      <c r="Q2" s="30"/>
      <c r="R2" s="525"/>
      <c r="S2" s="525"/>
      <c r="T2" s="525"/>
      <c r="U2" s="525"/>
      <c r="V2" s="525"/>
      <c r="W2" s="525"/>
      <c r="X2" s="525"/>
      <c r="Y2" s="525"/>
      <c r="Z2" s="525"/>
      <c r="AA2" s="525"/>
      <c r="AB2" s="525"/>
      <c r="AC2" s="525"/>
      <c r="AD2" s="525"/>
      <c r="AE2" s="525"/>
    </row>
    <row r="3" spans="1:44" ht="21.75" customHeight="1" x14ac:dyDescent="0.2">
      <c r="A3" s="526"/>
      <c r="B3" s="528" t="s">
        <v>127</v>
      </c>
      <c r="C3" s="529" t="s">
        <v>125</v>
      </c>
      <c r="D3" s="506" t="s">
        <v>121</v>
      </c>
      <c r="E3" s="506" t="s">
        <v>122</v>
      </c>
      <c r="F3" s="506" t="s">
        <v>123</v>
      </c>
      <c r="G3" s="506"/>
      <c r="H3" s="510" t="s">
        <v>204</v>
      </c>
      <c r="I3" s="519" t="s">
        <v>124</v>
      </c>
      <c r="J3" s="519" t="s">
        <v>120</v>
      </c>
      <c r="K3" s="531" t="s">
        <v>7</v>
      </c>
      <c r="L3" s="519" t="s">
        <v>142</v>
      </c>
      <c r="M3" s="519" t="s">
        <v>146</v>
      </c>
      <c r="N3" s="519" t="s">
        <v>8</v>
      </c>
      <c r="O3" s="519" t="s">
        <v>9</v>
      </c>
      <c r="P3" s="15"/>
      <c r="Q3" s="515" t="s">
        <v>103</v>
      </c>
      <c r="R3" s="516" t="s">
        <v>102</v>
      </c>
      <c r="S3" s="517"/>
      <c r="T3" s="517"/>
      <c r="U3" s="518"/>
      <c r="V3" s="516" t="s">
        <v>10</v>
      </c>
      <c r="W3" s="517"/>
      <c r="X3" s="518"/>
      <c r="Y3" s="516" t="s">
        <v>143</v>
      </c>
      <c r="Z3" s="517"/>
      <c r="AA3" s="518"/>
      <c r="AB3" s="534" t="s">
        <v>144</v>
      </c>
      <c r="AC3" s="535"/>
      <c r="AD3" s="536"/>
      <c r="AE3" s="533" t="s">
        <v>145</v>
      </c>
      <c r="AH3" s="141" t="s">
        <v>134</v>
      </c>
      <c r="AJ3" s="537" t="s">
        <v>133</v>
      </c>
      <c r="AK3" s="539"/>
      <c r="AN3" s="113"/>
      <c r="AO3" s="537" t="s">
        <v>130</v>
      </c>
      <c r="AP3" s="539"/>
      <c r="AQ3" s="136"/>
    </row>
    <row r="4" spans="1:44" ht="38.25" customHeight="1" x14ac:dyDescent="0.2">
      <c r="A4" s="527"/>
      <c r="B4" s="526"/>
      <c r="C4" s="530"/>
      <c r="D4" s="507"/>
      <c r="E4" s="507"/>
      <c r="F4" s="507"/>
      <c r="G4" s="507"/>
      <c r="H4" s="511"/>
      <c r="I4" s="520"/>
      <c r="J4" s="520"/>
      <c r="K4" s="532"/>
      <c r="L4" s="520"/>
      <c r="M4" s="520"/>
      <c r="N4" s="520"/>
      <c r="O4" s="520"/>
      <c r="P4" s="15"/>
      <c r="Q4" s="515"/>
      <c r="R4" s="122" t="s">
        <v>139</v>
      </c>
      <c r="S4" s="132" t="s">
        <v>12</v>
      </c>
      <c r="T4" s="122" t="s">
        <v>0</v>
      </c>
      <c r="U4" s="115" t="s">
        <v>113</v>
      </c>
      <c r="V4" s="122" t="s">
        <v>12</v>
      </c>
      <c r="W4" s="122" t="s">
        <v>0</v>
      </c>
      <c r="X4" s="115" t="s">
        <v>113</v>
      </c>
      <c r="Y4" s="122" t="s">
        <v>12</v>
      </c>
      <c r="Z4" s="122" t="s">
        <v>0</v>
      </c>
      <c r="AA4" s="115" t="s">
        <v>113</v>
      </c>
      <c r="AB4" s="121" t="s">
        <v>12</v>
      </c>
      <c r="AC4" s="50" t="s">
        <v>0</v>
      </c>
      <c r="AD4" s="116" t="s">
        <v>113</v>
      </c>
      <c r="AE4" s="533"/>
      <c r="AH4" s="142" t="s">
        <v>128</v>
      </c>
      <c r="AJ4" s="142" t="s">
        <v>128</v>
      </c>
      <c r="AK4" s="143">
        <v>1</v>
      </c>
      <c r="AN4" s="113"/>
      <c r="AO4" s="142" t="s">
        <v>128</v>
      </c>
      <c r="AP4" s="143">
        <v>1</v>
      </c>
      <c r="AQ4" s="137"/>
    </row>
    <row r="5" spans="1:44" ht="18" customHeight="1" x14ac:dyDescent="0.2">
      <c r="A5" s="128">
        <v>1</v>
      </c>
      <c r="B5" s="123"/>
      <c r="C5" s="110"/>
      <c r="D5" s="110"/>
      <c r="E5" s="110"/>
      <c r="F5" s="111"/>
      <c r="G5" s="111"/>
      <c r="H5" s="111"/>
      <c r="I5" s="111"/>
      <c r="J5" s="127"/>
      <c r="K5" s="298" t="str">
        <f>IF(J5&gt;0,IF(I5="月給",'計算シート　入力欄'!J5/初期入力欄!H9,'計算シート　入力欄'!J5),"")</f>
        <v/>
      </c>
      <c r="L5" s="112"/>
      <c r="M5" s="59">
        <f>SUM(K5)*L5</f>
        <v>0</v>
      </c>
      <c r="N5" s="44" t="str">
        <f t="shared" ref="N5:N24" si="0">IF(J5="","",AE5*L5)</f>
        <v/>
      </c>
      <c r="O5" s="59" t="str">
        <f>IF(L5&gt;0,M5+N5,"")</f>
        <v/>
      </c>
      <c r="P5" s="49"/>
      <c r="Q5" s="124">
        <f t="shared" ref="Q5:Q24" si="1">B5</f>
        <v>0</v>
      </c>
      <c r="R5" s="44" t="str">
        <f>IF(J5="","",IF(F5="",VLOOKUP(C5,'計算シート　入力欄'!$AJ$4:$AK$9,2),2))</f>
        <v/>
      </c>
      <c r="S5" s="44" t="str">
        <f t="shared" ref="S5:S8" si="2">IF(F5="",IF(R5="","",IF(H5="63歳",1,R5)),2)</f>
        <v/>
      </c>
      <c r="T5" s="44" t="str">
        <f>IF(J5="","",ROUND(IF(S5=1,K5*初期入力欄!$I$4,0),0))</f>
        <v/>
      </c>
      <c r="U5" s="59" t="str">
        <f>IF(S5=1,M5,"")</f>
        <v/>
      </c>
      <c r="V5" s="44" t="str">
        <f>IF(J5="","",IF(D5="",VLOOKUP(C5,'計算シート　入力欄'!$AJ$20:$AK$25,2),2))</f>
        <v/>
      </c>
      <c r="W5" s="44" t="str">
        <f>IF(J5="","",ROUND(IF(V5=1,K5*初期入力欄!$I$5,0),0))</f>
        <v/>
      </c>
      <c r="X5" s="59" t="str">
        <f t="shared" ref="X5:X24" si="3">IF(V5=1,M5,"")</f>
        <v/>
      </c>
      <c r="Y5" s="44" t="str">
        <f>IF(J5="","",IF(E5="",VLOOKUP(C5,'計算シート　入力欄'!$AO$4:$AP$9,2),2))</f>
        <v/>
      </c>
      <c r="Z5" s="44" t="str">
        <f>IF(J5="","",ROUND(IF(Y5=1,K5*(初期入力欄!$I$7+初期入力欄!$I$8),0),0))</f>
        <v/>
      </c>
      <c r="AA5" s="59" t="str">
        <f t="shared" ref="AA5:AA24" si="4">IF(Y5=1,M5,"")</f>
        <v/>
      </c>
      <c r="AB5" s="44" t="str">
        <f>IF(J5="","",IF(D5="",VLOOKUP(C5,'計算シート　入力欄'!$AO$12:$AP$17,2),2))</f>
        <v/>
      </c>
      <c r="AC5" s="51" t="str">
        <f>IF(J5="","",ROUND(IF(AB5=1,K5*初期入力欄!$I$6,0),0))</f>
        <v/>
      </c>
      <c r="AD5" s="117" t="str">
        <f t="shared" ref="AD5:AD24" si="5">IF(AB5=1,M5,"")</f>
        <v/>
      </c>
      <c r="AE5" s="159" t="str">
        <f t="shared" ref="AE5:AE24" si="6">IF(J5="","",T5+W5+Z5+AC5)</f>
        <v/>
      </c>
      <c r="AH5" s="142" t="s">
        <v>305</v>
      </c>
      <c r="AJ5" s="142" t="s">
        <v>131</v>
      </c>
      <c r="AK5" s="143">
        <v>1</v>
      </c>
      <c r="AN5" s="113"/>
      <c r="AO5" s="142" t="s">
        <v>131</v>
      </c>
      <c r="AP5" s="143">
        <v>1</v>
      </c>
      <c r="AQ5" s="137"/>
      <c r="AR5" s="125"/>
    </row>
    <row r="6" spans="1:44" ht="18" customHeight="1" x14ac:dyDescent="0.2">
      <c r="A6" s="128">
        <v>2</v>
      </c>
      <c r="B6" s="123"/>
      <c r="C6" s="110"/>
      <c r="D6" s="110"/>
      <c r="E6" s="110"/>
      <c r="F6" s="111"/>
      <c r="G6" s="111"/>
      <c r="H6" s="111"/>
      <c r="I6" s="111"/>
      <c r="J6" s="127"/>
      <c r="K6" s="298" t="str">
        <f>IF(J6&gt;0,IF(I6="月給",'計算シート　入力欄'!J6/初期入力欄!H9,'計算シート　入力欄'!J6),"")</f>
        <v/>
      </c>
      <c r="L6" s="112"/>
      <c r="M6" s="59">
        <f t="shared" ref="M6:M24" si="7">SUM(K6)*L6</f>
        <v>0</v>
      </c>
      <c r="N6" s="44" t="str">
        <f t="shared" si="0"/>
        <v/>
      </c>
      <c r="O6" s="59" t="str">
        <f t="shared" ref="O6:O24" si="8">IF(L6&gt;0,M6+N6,"")</f>
        <v/>
      </c>
      <c r="P6" s="49"/>
      <c r="Q6" s="124">
        <f t="shared" si="1"/>
        <v>0</v>
      </c>
      <c r="R6" s="44" t="str">
        <f>IF(J6="","",IF(F6="",VLOOKUP(C6,'計算シート　入力欄'!$AJ$4:$AK$9,2),2))</f>
        <v/>
      </c>
      <c r="S6" s="44" t="str">
        <f t="shared" si="2"/>
        <v/>
      </c>
      <c r="T6" s="44" t="str">
        <f>IF(J6="","",ROUND(IF(S6=1,K6*初期入力欄!$I$4,0),0))</f>
        <v/>
      </c>
      <c r="U6" s="59" t="str">
        <f t="shared" ref="U6:U24" si="9">IF(S6=1,M6,"")</f>
        <v/>
      </c>
      <c r="V6" s="44" t="str">
        <f>IF(J6="","",IF(D6="",VLOOKUP(C6,'計算シート　入力欄'!$AJ$20:$AK$25,2),2))</f>
        <v/>
      </c>
      <c r="W6" s="44" t="str">
        <f>IF(J6="","",ROUND(IF(V6=1,K6*初期入力欄!$I$5,0),0))</f>
        <v/>
      </c>
      <c r="X6" s="59" t="str">
        <f t="shared" si="3"/>
        <v/>
      </c>
      <c r="Y6" s="44" t="str">
        <f>IF(J6="","",IF(E6="",VLOOKUP(C6,'計算シート　入力欄'!$AO$4:$AP$9,2),2))</f>
        <v/>
      </c>
      <c r="Z6" s="44" t="str">
        <f>IF(J6="","",ROUND(IF(Y6=1,K6*(初期入力欄!$I$7+初期入力欄!$I$8),0),0))</f>
        <v/>
      </c>
      <c r="AA6" s="59" t="str">
        <f t="shared" si="4"/>
        <v/>
      </c>
      <c r="AB6" s="44" t="str">
        <f>IF(J6="","",IF(D6="",VLOOKUP(C6,'計算シート　入力欄'!$AO$12:$AP$17,2),2))</f>
        <v/>
      </c>
      <c r="AC6" s="51" t="str">
        <f>IF(J6="","",ROUND(IF(AB6=1,K6*初期入力欄!$I$6,0),0))</f>
        <v/>
      </c>
      <c r="AD6" s="117" t="str">
        <f t="shared" si="5"/>
        <v/>
      </c>
      <c r="AE6" s="159" t="str">
        <f t="shared" si="6"/>
        <v/>
      </c>
      <c r="AH6" s="142" t="s">
        <v>306</v>
      </c>
      <c r="AJ6" s="142" t="s">
        <v>132</v>
      </c>
      <c r="AK6" s="143">
        <v>1</v>
      </c>
      <c r="AN6" s="113"/>
      <c r="AO6" s="142" t="s">
        <v>132</v>
      </c>
      <c r="AP6" s="143">
        <v>1</v>
      </c>
      <c r="AQ6" s="137"/>
    </row>
    <row r="7" spans="1:44" ht="18" customHeight="1" x14ac:dyDescent="0.2">
      <c r="A7" s="128">
        <v>3</v>
      </c>
      <c r="B7" s="123"/>
      <c r="C7" s="110"/>
      <c r="D7" s="110"/>
      <c r="E7" s="110"/>
      <c r="F7" s="111"/>
      <c r="G7" s="111"/>
      <c r="H7" s="111"/>
      <c r="I7" s="111"/>
      <c r="J7" s="127"/>
      <c r="K7" s="298" t="str">
        <f>IF(J7&gt;0,IF(I7="月給",'計算シート　入力欄'!J7/初期入力欄!H9,'計算シート　入力欄'!J7),"")</f>
        <v/>
      </c>
      <c r="L7" s="112"/>
      <c r="M7" s="59">
        <f t="shared" si="7"/>
        <v>0</v>
      </c>
      <c r="N7" s="44" t="str">
        <f t="shared" si="0"/>
        <v/>
      </c>
      <c r="O7" s="59" t="str">
        <f t="shared" si="8"/>
        <v/>
      </c>
      <c r="P7" s="49"/>
      <c r="Q7" s="124">
        <f t="shared" si="1"/>
        <v>0</v>
      </c>
      <c r="R7" s="44" t="str">
        <f>IF(J7="","",IF(F7="",VLOOKUP(C7,'計算シート　入力欄'!$AJ$4:$AK$9,2),2))</f>
        <v/>
      </c>
      <c r="S7" s="44" t="str">
        <f t="shared" si="2"/>
        <v/>
      </c>
      <c r="T7" s="44" t="str">
        <f>IF(J7="","",ROUND(IF(S7=1,K7*初期入力欄!$I$4,0),0))</f>
        <v/>
      </c>
      <c r="U7" s="59" t="str">
        <f t="shared" si="9"/>
        <v/>
      </c>
      <c r="V7" s="44" t="str">
        <f>IF(J7="","",IF(D7="",VLOOKUP(C7,'計算シート　入力欄'!$AJ$20:$AK$25,2),2))</f>
        <v/>
      </c>
      <c r="W7" s="44" t="str">
        <f>IF(J7="","",ROUND(IF(V7=1,K7*初期入力欄!$I$5,0),0))</f>
        <v/>
      </c>
      <c r="X7" s="59" t="str">
        <f t="shared" si="3"/>
        <v/>
      </c>
      <c r="Y7" s="44" t="str">
        <f>IF(J7="","",IF(E7="",VLOOKUP(C7,'計算シート　入力欄'!$AO$4:$AP$9,2),2))</f>
        <v/>
      </c>
      <c r="Z7" s="44" t="str">
        <f>IF(J7="","",ROUND(IF(Y7=1,K7*(初期入力欄!$I$7+初期入力欄!$I$8),0),0))</f>
        <v/>
      </c>
      <c r="AA7" s="59" t="str">
        <f t="shared" si="4"/>
        <v/>
      </c>
      <c r="AB7" s="44" t="str">
        <f>IF(J7="","",IF(D7="",VLOOKUP(C7,'計算シート　入力欄'!$AO$12:$AP$17,2),2))</f>
        <v/>
      </c>
      <c r="AC7" s="51" t="str">
        <f>IF(J7="","",ROUND(IF(AB7=1,K7*初期入力欄!$I$6,0),0))</f>
        <v/>
      </c>
      <c r="AD7" s="117" t="str">
        <f t="shared" si="5"/>
        <v/>
      </c>
      <c r="AE7" s="159" t="str">
        <f t="shared" si="6"/>
        <v/>
      </c>
      <c r="AH7" s="142" t="s">
        <v>301</v>
      </c>
      <c r="AJ7" s="142" t="s">
        <v>16</v>
      </c>
      <c r="AK7" s="143">
        <v>1</v>
      </c>
      <c r="AN7" s="113"/>
      <c r="AO7" s="142" t="s">
        <v>16</v>
      </c>
      <c r="AP7" s="143">
        <v>1</v>
      </c>
      <c r="AQ7" s="137"/>
    </row>
    <row r="8" spans="1:44" ht="18" customHeight="1" x14ac:dyDescent="0.2">
      <c r="A8" s="128">
        <v>4</v>
      </c>
      <c r="B8" s="123"/>
      <c r="C8" s="110"/>
      <c r="D8" s="110"/>
      <c r="E8" s="110"/>
      <c r="F8" s="111"/>
      <c r="G8" s="111"/>
      <c r="H8" s="111"/>
      <c r="I8" s="111"/>
      <c r="J8" s="127"/>
      <c r="K8" s="298" t="str">
        <f>IF(J8&gt;0,IF(I8="月給",'計算シート　入力欄'!J8/初期入力欄!H9,'計算シート　入力欄'!J8),"")</f>
        <v/>
      </c>
      <c r="L8" s="112"/>
      <c r="M8" s="59">
        <f t="shared" si="7"/>
        <v>0</v>
      </c>
      <c r="N8" s="44" t="str">
        <f t="shared" si="0"/>
        <v/>
      </c>
      <c r="O8" s="59" t="str">
        <f t="shared" si="8"/>
        <v/>
      </c>
      <c r="P8" s="49"/>
      <c r="Q8" s="124">
        <f t="shared" si="1"/>
        <v>0</v>
      </c>
      <c r="R8" s="44" t="str">
        <f>IF(J8="","",IF(F8="",VLOOKUP(C8,'計算シート　入力欄'!$AJ$4:$AK$9,2),2))</f>
        <v/>
      </c>
      <c r="S8" s="44" t="str">
        <f t="shared" si="2"/>
        <v/>
      </c>
      <c r="T8" s="44" t="str">
        <f>IF(J8="","",ROUND(IF(S8=1,K8*初期入力欄!$I$4,0),0))</f>
        <v/>
      </c>
      <c r="U8" s="59" t="str">
        <f t="shared" si="9"/>
        <v/>
      </c>
      <c r="V8" s="44" t="str">
        <f>IF(J8="","",IF(D8="",VLOOKUP(C8,'計算シート　入力欄'!$AJ$20:$AK$25,2),2))</f>
        <v/>
      </c>
      <c r="W8" s="44" t="str">
        <f>IF(J8="","",ROUND(IF(V8=1,K8*初期入力欄!$I$5,0),0))</f>
        <v/>
      </c>
      <c r="X8" s="59" t="str">
        <f t="shared" si="3"/>
        <v/>
      </c>
      <c r="Y8" s="44" t="str">
        <f>IF(J8="","",IF(E8="",VLOOKUP(C8,'計算シート　入力欄'!$AO$4:$AP$9,2),2))</f>
        <v/>
      </c>
      <c r="Z8" s="44" t="str">
        <f>IF(J8="","",ROUND(IF(Y8=1,K8*(初期入力欄!$I$7+初期入力欄!$I$8),0),0))</f>
        <v/>
      </c>
      <c r="AA8" s="59" t="str">
        <f t="shared" si="4"/>
        <v/>
      </c>
      <c r="AB8" s="44" t="str">
        <f>IF(J8="","",IF(D8="",VLOOKUP(C8,'計算シート　入力欄'!$AO$12:$AP$17,2),2))</f>
        <v/>
      </c>
      <c r="AC8" s="51" t="str">
        <f>IF(J8="","",ROUND(IF(AB8=1,K8*初期入力欄!$I$6,0),0))</f>
        <v/>
      </c>
      <c r="AD8" s="117" t="str">
        <f t="shared" si="5"/>
        <v/>
      </c>
      <c r="AE8" s="159" t="str">
        <f t="shared" si="6"/>
        <v/>
      </c>
      <c r="AH8" s="142" t="s">
        <v>302</v>
      </c>
      <c r="AJ8" s="142" t="s">
        <v>116</v>
      </c>
      <c r="AK8" s="143">
        <v>1</v>
      </c>
      <c r="AN8" s="113"/>
      <c r="AO8" s="142" t="s">
        <v>116</v>
      </c>
      <c r="AP8" s="143">
        <v>2</v>
      </c>
      <c r="AQ8" s="137"/>
    </row>
    <row r="9" spans="1:44" ht="18" customHeight="1" x14ac:dyDescent="0.2">
      <c r="A9" s="128">
        <v>5</v>
      </c>
      <c r="B9" s="123"/>
      <c r="C9" s="110"/>
      <c r="D9" s="110"/>
      <c r="E9" s="110"/>
      <c r="F9" s="111"/>
      <c r="G9" s="111"/>
      <c r="H9" s="111"/>
      <c r="I9" s="111"/>
      <c r="J9" s="127"/>
      <c r="K9" s="298" t="str">
        <f>IF(J9&gt;0,IF(I9="月給",'計算シート　入力欄'!J9/初期入力欄!H9,'計算シート　入力欄'!J9),"")</f>
        <v/>
      </c>
      <c r="L9" s="112"/>
      <c r="M9" s="59">
        <f t="shared" si="7"/>
        <v>0</v>
      </c>
      <c r="N9" s="44" t="str">
        <f t="shared" si="0"/>
        <v/>
      </c>
      <c r="O9" s="59" t="str">
        <f t="shared" si="8"/>
        <v/>
      </c>
      <c r="P9" s="49"/>
      <c r="Q9" s="124">
        <f t="shared" si="1"/>
        <v>0</v>
      </c>
      <c r="R9" s="44" t="str">
        <f>IF(J9="","",IF(F9="",VLOOKUP(C9,'計算シート　入力欄'!$AJ$4:$AK$9,2),2))</f>
        <v/>
      </c>
      <c r="S9" s="44" t="str">
        <f>IF(F9="",IF(R9="","",IF(H9="63歳",1,R9)),2)</f>
        <v/>
      </c>
      <c r="T9" s="44" t="str">
        <f>IF(J9="","",ROUND(IF(S9=1,K9*初期入力欄!$I$4,0),0))</f>
        <v/>
      </c>
      <c r="U9" s="59" t="str">
        <f t="shared" si="9"/>
        <v/>
      </c>
      <c r="V9" s="44" t="str">
        <f>IF(J9="","",IF(D9="",VLOOKUP(C9,'計算シート　入力欄'!$AJ$20:$AK$25,2),2))</f>
        <v/>
      </c>
      <c r="W9" s="44" t="str">
        <f>IF(J9="","",ROUND(IF(V9=1,K9*初期入力欄!$I$5,0),0))</f>
        <v/>
      </c>
      <c r="X9" s="59" t="str">
        <f t="shared" si="3"/>
        <v/>
      </c>
      <c r="Y9" s="44" t="str">
        <f>IF(J9="","",IF(E9="",VLOOKUP(C9,'計算シート　入力欄'!$AO$4:$AP$9,2),2))</f>
        <v/>
      </c>
      <c r="Z9" s="44" t="str">
        <f>IF(J9="","",ROUND(IF(Y9=1,K9*(初期入力欄!$I$7+初期入力欄!$I$8),0),0))</f>
        <v/>
      </c>
      <c r="AA9" s="59" t="str">
        <f t="shared" si="4"/>
        <v/>
      </c>
      <c r="AB9" s="44" t="str">
        <f>IF(J9="","",IF(D9="",VLOOKUP(C9,'計算シート　入力欄'!$AO$12:$AP$17,2),2))</f>
        <v/>
      </c>
      <c r="AC9" s="51" t="str">
        <f>IF(J9="","",ROUND(IF(AB9=1,K9*初期入力欄!$I$6,0),0))</f>
        <v/>
      </c>
      <c r="AD9" s="117" t="str">
        <f t="shared" si="5"/>
        <v/>
      </c>
      <c r="AE9" s="159" t="str">
        <f t="shared" si="6"/>
        <v/>
      </c>
      <c r="AH9" s="142"/>
      <c r="AJ9" s="142" t="s">
        <v>117</v>
      </c>
      <c r="AK9" s="144">
        <v>1</v>
      </c>
      <c r="AN9" s="113"/>
      <c r="AO9" s="142" t="s">
        <v>117</v>
      </c>
      <c r="AP9" s="144">
        <v>2</v>
      </c>
      <c r="AQ9" s="138"/>
    </row>
    <row r="10" spans="1:44" ht="18" customHeight="1" x14ac:dyDescent="0.2">
      <c r="A10" s="128">
        <v>6</v>
      </c>
      <c r="B10" s="123"/>
      <c r="C10" s="110"/>
      <c r="D10" s="110"/>
      <c r="E10" s="110"/>
      <c r="F10" s="110"/>
      <c r="G10" s="111"/>
      <c r="H10" s="111"/>
      <c r="I10" s="110"/>
      <c r="J10" s="127"/>
      <c r="K10" s="298" t="str">
        <f>IF(J10&gt;0,IF(I10="月給",'計算シート　入力欄'!J10/初期入力欄!H9,'計算シート　入力欄'!J10),"")</f>
        <v/>
      </c>
      <c r="L10" s="112"/>
      <c r="M10" s="59">
        <f t="shared" si="7"/>
        <v>0</v>
      </c>
      <c r="N10" s="44" t="str">
        <f t="shared" si="0"/>
        <v/>
      </c>
      <c r="O10" s="59" t="str">
        <f t="shared" si="8"/>
        <v/>
      </c>
      <c r="P10" s="49"/>
      <c r="Q10" s="124">
        <f t="shared" si="1"/>
        <v>0</v>
      </c>
      <c r="R10" s="44" t="str">
        <f>IF(J10="","",IF(F10="",VLOOKUP(C10,'計算シート　入力欄'!$AJ$4:$AK$9,2),2))</f>
        <v/>
      </c>
      <c r="S10" s="44" t="str">
        <f t="shared" ref="S10:S24" si="10">IF(F10="",IF(R10="","",IF(H10="63歳",1,R10)),2)</f>
        <v/>
      </c>
      <c r="T10" s="44" t="str">
        <f>IF(J10="","",ROUND(IF(S10=1,K10*初期入力欄!$I$4,0),0))</f>
        <v/>
      </c>
      <c r="U10" s="59" t="str">
        <f t="shared" si="9"/>
        <v/>
      </c>
      <c r="V10" s="44" t="str">
        <f>IF(J10="","",IF(D10="",VLOOKUP(C10,'計算シート　入力欄'!$AJ$20:$AK$25,2),2))</f>
        <v/>
      </c>
      <c r="W10" s="44" t="str">
        <f>IF(J10="","",ROUND(IF(V10=1,K10*初期入力欄!$I$5,0),0))</f>
        <v/>
      </c>
      <c r="X10" s="59" t="str">
        <f t="shared" si="3"/>
        <v/>
      </c>
      <c r="Y10" s="44" t="str">
        <f>IF(J10="","",IF(E10="",VLOOKUP(C10,'計算シート　入力欄'!$AO$4:$AP$9,2),2))</f>
        <v/>
      </c>
      <c r="Z10" s="44" t="str">
        <f>IF(J10="","",ROUND(IF(Y10=1,K10*(初期入力欄!$I$7+初期入力欄!$I$8),0),0))</f>
        <v/>
      </c>
      <c r="AA10" s="59" t="str">
        <f t="shared" si="4"/>
        <v/>
      </c>
      <c r="AB10" s="44" t="str">
        <f>IF(J10="","",IF(D10="",VLOOKUP(C10,'計算シート　入力欄'!$AO$12:$AP$17,2),2))</f>
        <v/>
      </c>
      <c r="AC10" s="51" t="str">
        <f>IF(J10="","",ROUND(IF(AB10=1,K10*初期入力欄!$I$6,0),0))</f>
        <v/>
      </c>
      <c r="AD10" s="117" t="str">
        <f t="shared" si="5"/>
        <v/>
      </c>
      <c r="AE10" s="159" t="str">
        <f t="shared" si="6"/>
        <v/>
      </c>
      <c r="AJ10" s="70"/>
      <c r="AK10" s="70"/>
      <c r="AL10" s="70"/>
      <c r="AM10" s="70"/>
    </row>
    <row r="11" spans="1:44" ht="18" customHeight="1" x14ac:dyDescent="0.2">
      <c r="A11" s="128">
        <v>7</v>
      </c>
      <c r="B11" s="123"/>
      <c r="C11" s="110"/>
      <c r="D11" s="110"/>
      <c r="E11" s="110"/>
      <c r="F11" s="110"/>
      <c r="G11" s="111"/>
      <c r="H11" s="111"/>
      <c r="I11" s="110"/>
      <c r="J11" s="127"/>
      <c r="K11" s="298" t="str">
        <f>IF(J11&gt;0,IF(I11="月給",'計算シート　入力欄'!J11/初期入力欄!H9,'計算シート　入力欄'!J11),"")</f>
        <v/>
      </c>
      <c r="L11" s="112"/>
      <c r="M11" s="59">
        <f t="shared" si="7"/>
        <v>0</v>
      </c>
      <c r="N11" s="44" t="str">
        <f t="shared" si="0"/>
        <v/>
      </c>
      <c r="O11" s="59" t="str">
        <f t="shared" si="8"/>
        <v/>
      </c>
      <c r="P11" s="49"/>
      <c r="Q11" s="124">
        <f t="shared" si="1"/>
        <v>0</v>
      </c>
      <c r="R11" s="44" t="str">
        <f>IF(J11="","",IF(F11="",VLOOKUP(C11,'計算シート　入力欄'!$AJ$4:$AK$9,2),2))</f>
        <v/>
      </c>
      <c r="S11" s="44" t="str">
        <f t="shared" si="10"/>
        <v/>
      </c>
      <c r="T11" s="44" t="str">
        <f>IF(J11="","",ROUND(IF(S11=1,K11*初期入力欄!$I$4,0),0))</f>
        <v/>
      </c>
      <c r="U11" s="59" t="str">
        <f t="shared" si="9"/>
        <v/>
      </c>
      <c r="V11" s="44" t="str">
        <f>IF(J11="","",IF(D11="",VLOOKUP(C11,'計算シート　入力欄'!$AJ$20:$AK$25,2),2))</f>
        <v/>
      </c>
      <c r="W11" s="44" t="str">
        <f>IF(J11="","",ROUND(IF(V11=1,K11*初期入力欄!$I$5,0),0))</f>
        <v/>
      </c>
      <c r="X11" s="59" t="str">
        <f t="shared" si="3"/>
        <v/>
      </c>
      <c r="Y11" s="44" t="str">
        <f>IF(J11="","",IF(E11="",VLOOKUP(C11,'計算シート　入力欄'!$AO$4:$AP$9,2),2))</f>
        <v/>
      </c>
      <c r="Z11" s="44" t="str">
        <f>IF(J11="","",ROUND(IF(Y11=1,K11*(初期入力欄!$I$7+初期入力欄!$I$8),0),0))</f>
        <v/>
      </c>
      <c r="AA11" s="59" t="str">
        <f t="shared" si="4"/>
        <v/>
      </c>
      <c r="AB11" s="44" t="str">
        <f>IF(J11="","",IF(D11="",VLOOKUP(C11,'計算シート　入力欄'!$AO$12:$AP$17,2),2))</f>
        <v/>
      </c>
      <c r="AC11" s="51" t="str">
        <f>IF(J11="","",ROUND(IF(AB11=1,K11*初期入力欄!$I$6,0),0))</f>
        <v/>
      </c>
      <c r="AD11" s="117" t="str">
        <f t="shared" si="5"/>
        <v/>
      </c>
      <c r="AE11" s="159" t="str">
        <f t="shared" si="6"/>
        <v/>
      </c>
      <c r="AH11" s="141"/>
      <c r="AJ11" s="537" t="s">
        <v>140</v>
      </c>
      <c r="AK11" s="538"/>
      <c r="AL11" s="538"/>
      <c r="AM11" s="539"/>
      <c r="AO11" s="537" t="s">
        <v>14</v>
      </c>
      <c r="AP11" s="539"/>
      <c r="AQ11" s="136"/>
    </row>
    <row r="12" spans="1:44" ht="18" customHeight="1" x14ac:dyDescent="0.2">
      <c r="A12" s="128">
        <v>8</v>
      </c>
      <c r="B12" s="123"/>
      <c r="C12" s="110"/>
      <c r="D12" s="110"/>
      <c r="E12" s="110"/>
      <c r="F12" s="110"/>
      <c r="G12" s="111"/>
      <c r="H12" s="111"/>
      <c r="I12" s="110"/>
      <c r="J12" s="127"/>
      <c r="K12" s="298" t="str">
        <f>IF(J12&gt;0,IF(I12="月給",'計算シート　入力欄'!J12/初期入力欄!H9,'計算シート　入力欄'!J12),"")</f>
        <v/>
      </c>
      <c r="L12" s="112"/>
      <c r="M12" s="59">
        <f t="shared" si="7"/>
        <v>0</v>
      </c>
      <c r="N12" s="44" t="str">
        <f t="shared" si="0"/>
        <v/>
      </c>
      <c r="O12" s="59" t="str">
        <f t="shared" si="8"/>
        <v/>
      </c>
      <c r="P12" s="49"/>
      <c r="Q12" s="124">
        <f t="shared" si="1"/>
        <v>0</v>
      </c>
      <c r="R12" s="44" t="str">
        <f>IF(J12="","",IF(F12="",VLOOKUP(C12,'計算シート　入力欄'!$AJ$4:$AK$9,2),2))</f>
        <v/>
      </c>
      <c r="S12" s="44" t="str">
        <f t="shared" si="10"/>
        <v/>
      </c>
      <c r="T12" s="44" t="str">
        <f>IF(J12="","",ROUND(IF(S12=1,K12*初期入力欄!$I$4,0),0))</f>
        <v/>
      </c>
      <c r="U12" s="59" t="str">
        <f t="shared" si="9"/>
        <v/>
      </c>
      <c r="V12" s="44" t="str">
        <f>IF(J12="","",IF(D12="",VLOOKUP(C12,'計算シート　入力欄'!$AJ$20:$AK$25,2),2))</f>
        <v/>
      </c>
      <c r="W12" s="44" t="str">
        <f>IF(J12="","",ROUND(IF(V12=1,K12*初期入力欄!$I$5,0),0))</f>
        <v/>
      </c>
      <c r="X12" s="59" t="str">
        <f t="shared" si="3"/>
        <v/>
      </c>
      <c r="Y12" s="44" t="str">
        <f>IF(J12="","",IF(E12="",VLOOKUP(C12,'計算シート　入力欄'!$AO$4:$AP$9,2),2))</f>
        <v/>
      </c>
      <c r="Z12" s="44" t="str">
        <f>IF(J12="","",ROUND(IF(Y12=1,K12*(初期入力欄!$I$7+初期入力欄!$I$8),0),0))</f>
        <v/>
      </c>
      <c r="AA12" s="59" t="str">
        <f t="shared" si="4"/>
        <v/>
      </c>
      <c r="AB12" s="44" t="str">
        <f>IF(J12="","",IF(D12="",VLOOKUP(C12,'計算シート　入力欄'!$AO$12:$AP$17,2),2))</f>
        <v/>
      </c>
      <c r="AC12" s="51" t="str">
        <f>IF(J12="","",ROUND(IF(AB12=1,K12*初期入力欄!$I$6,0),0))</f>
        <v/>
      </c>
      <c r="AD12" s="117" t="str">
        <f t="shared" si="5"/>
        <v/>
      </c>
      <c r="AE12" s="159" t="str">
        <f t="shared" si="6"/>
        <v/>
      </c>
      <c r="AH12" s="141" t="s">
        <v>118</v>
      </c>
      <c r="AJ12" s="142" t="s">
        <v>128</v>
      </c>
      <c r="AK12" s="143" t="s">
        <v>135</v>
      </c>
      <c r="AL12" s="145"/>
      <c r="AM12" s="139"/>
      <c r="AO12" s="142" t="s">
        <v>128</v>
      </c>
      <c r="AP12" s="143">
        <v>2</v>
      </c>
      <c r="AQ12" s="137"/>
    </row>
    <row r="13" spans="1:44" ht="18" customHeight="1" x14ac:dyDescent="0.2">
      <c r="A13" s="128">
        <v>9</v>
      </c>
      <c r="B13" s="123"/>
      <c r="C13" s="110"/>
      <c r="D13" s="110"/>
      <c r="E13" s="110"/>
      <c r="F13" s="110"/>
      <c r="G13" s="111" t="str">
        <f>IF(C13="","",VLOOKUP(C13,'計算シート　入力欄'!$AJ$12:$AK$17,2))</f>
        <v/>
      </c>
      <c r="H13" s="111"/>
      <c r="I13" s="110"/>
      <c r="J13" s="127"/>
      <c r="K13" s="298" t="str">
        <f>IF(J13&gt;0,IF(I13="月給",'計算シート　入力欄'!J13/初期入力欄!H9,'計算シート　入力欄'!J13),"")</f>
        <v/>
      </c>
      <c r="L13" s="112"/>
      <c r="M13" s="59">
        <f t="shared" si="7"/>
        <v>0</v>
      </c>
      <c r="N13" s="44" t="str">
        <f t="shared" si="0"/>
        <v/>
      </c>
      <c r="O13" s="59" t="str">
        <f t="shared" si="8"/>
        <v/>
      </c>
      <c r="P13" s="49"/>
      <c r="Q13" s="124">
        <f t="shared" si="1"/>
        <v>0</v>
      </c>
      <c r="R13" s="44" t="str">
        <f>IF(J13="","",IF(F13="",VLOOKUP(C13,'計算シート　入力欄'!$AJ$4:$AK$9,2),2))</f>
        <v/>
      </c>
      <c r="S13" s="44" t="str">
        <f t="shared" si="10"/>
        <v/>
      </c>
      <c r="T13" s="44" t="str">
        <f>IF(J13="","",ROUND(IF(S13=1,K13*初期入力欄!$I$4,0),0))</f>
        <v/>
      </c>
      <c r="U13" s="59" t="str">
        <f t="shared" si="9"/>
        <v/>
      </c>
      <c r="V13" s="44" t="str">
        <f>IF(J13="","",IF(D13="",VLOOKUP(C13,'計算シート　入力欄'!$AJ$20:$AK$25,2),2))</f>
        <v/>
      </c>
      <c r="W13" s="44" t="str">
        <f>IF(J13="","",ROUND(IF(V13=1,K13*初期入力欄!$I$5,0),0))</f>
        <v/>
      </c>
      <c r="X13" s="59" t="str">
        <f t="shared" si="3"/>
        <v/>
      </c>
      <c r="Y13" s="44" t="str">
        <f>IF(J13="","",IF(E13="",VLOOKUP(C13,'計算シート　入力欄'!$AO$4:$AP$9,2),2))</f>
        <v/>
      </c>
      <c r="Z13" s="44" t="str">
        <f>IF(J13="","",ROUND(IF(Y13=1,K13*(初期入力欄!$I$7+初期入力欄!$I$8),0),0))</f>
        <v/>
      </c>
      <c r="AA13" s="59" t="str">
        <f t="shared" si="4"/>
        <v/>
      </c>
      <c r="AB13" s="44" t="str">
        <f>IF(J13="","",IF(D13="",VLOOKUP(C13,'計算シート　入力欄'!$AO$12:$AP$17,2),2))</f>
        <v/>
      </c>
      <c r="AC13" s="51" t="str">
        <f>IF(J13="","",ROUND(IF(AB13=1,K13*初期入力欄!$I$6,0),0))</f>
        <v/>
      </c>
      <c r="AD13" s="117" t="str">
        <f t="shared" si="5"/>
        <v/>
      </c>
      <c r="AE13" s="159" t="str">
        <f t="shared" si="6"/>
        <v/>
      </c>
      <c r="AJ13" s="142" t="s">
        <v>300</v>
      </c>
      <c r="AK13" s="143" t="s">
        <v>303</v>
      </c>
      <c r="AL13" s="146"/>
      <c r="AM13" s="139"/>
      <c r="AO13" s="142" t="s">
        <v>131</v>
      </c>
      <c r="AP13" s="143">
        <v>1</v>
      </c>
      <c r="AQ13" s="137"/>
    </row>
    <row r="14" spans="1:44" ht="18" customHeight="1" x14ac:dyDescent="0.2">
      <c r="A14" s="128">
        <v>10</v>
      </c>
      <c r="B14" s="123"/>
      <c r="C14" s="110"/>
      <c r="D14" s="110"/>
      <c r="E14" s="110"/>
      <c r="F14" s="110"/>
      <c r="G14" s="111" t="str">
        <f>IF(C14="","",VLOOKUP(C14,'計算シート　入力欄'!$AJ$12:$AK$17,2))</f>
        <v/>
      </c>
      <c r="H14" s="111"/>
      <c r="I14" s="110"/>
      <c r="J14" s="127"/>
      <c r="K14" s="298" t="str">
        <f>IF(J14&gt;0,IF(I14="月給",'計算シート　入力欄'!J14/初期入力欄!H9,'計算シート　入力欄'!J14),"")</f>
        <v/>
      </c>
      <c r="L14" s="112"/>
      <c r="M14" s="59">
        <f t="shared" si="7"/>
        <v>0</v>
      </c>
      <c r="N14" s="44" t="str">
        <f t="shared" si="0"/>
        <v/>
      </c>
      <c r="O14" s="59" t="str">
        <f t="shared" si="8"/>
        <v/>
      </c>
      <c r="P14" s="49"/>
      <c r="Q14" s="124">
        <f t="shared" si="1"/>
        <v>0</v>
      </c>
      <c r="R14" s="44" t="str">
        <f>IF(J14="","",IF(F14="",VLOOKUP(C14,'計算シート　入力欄'!$AJ$4:$AK$9,2),2))</f>
        <v/>
      </c>
      <c r="S14" s="44" t="str">
        <f t="shared" si="10"/>
        <v/>
      </c>
      <c r="T14" s="44" t="str">
        <f>IF(J14="","",ROUND(IF(S14=1,K14*初期入力欄!$I$4,0),0))</f>
        <v/>
      </c>
      <c r="U14" s="59" t="str">
        <f t="shared" si="9"/>
        <v/>
      </c>
      <c r="V14" s="44" t="str">
        <f>IF(J14="","",IF(D14="",VLOOKUP(C14,'計算シート　入力欄'!$AJ$20:$AK$25,2),2))</f>
        <v/>
      </c>
      <c r="W14" s="44" t="str">
        <f>IF(J14="","",ROUND(IF(V14=1,K14*初期入力欄!$I$5,0),0))</f>
        <v/>
      </c>
      <c r="X14" s="59" t="str">
        <f t="shared" si="3"/>
        <v/>
      </c>
      <c r="Y14" s="44" t="str">
        <f>IF(J14="","",IF(E14="",VLOOKUP(C14,'計算シート　入力欄'!$AO$4:$AP$9,2),2))</f>
        <v/>
      </c>
      <c r="Z14" s="44" t="str">
        <f>IF(J14="","",ROUND(IF(Y14=1,K14*(初期入力欄!$I$7+初期入力欄!$I$8),0),0))</f>
        <v/>
      </c>
      <c r="AA14" s="59" t="str">
        <f t="shared" si="4"/>
        <v/>
      </c>
      <c r="AB14" s="44" t="str">
        <f>IF(J14="","",IF(D14="",VLOOKUP(C14,'計算シート　入力欄'!$AO$12:$AP$17,2),2))</f>
        <v/>
      </c>
      <c r="AC14" s="51" t="str">
        <f>IF(J14="","",ROUND(IF(AB14=1,K14*初期入力欄!$I$6,0),0))</f>
        <v/>
      </c>
      <c r="AD14" s="117" t="str">
        <f t="shared" si="5"/>
        <v/>
      </c>
      <c r="AE14" s="159" t="str">
        <f t="shared" si="6"/>
        <v/>
      </c>
      <c r="AH14" s="141"/>
      <c r="AJ14" s="142"/>
      <c r="AK14" s="143"/>
      <c r="AL14" s="142"/>
      <c r="AM14" s="142"/>
      <c r="AO14" s="142" t="s">
        <v>132</v>
      </c>
      <c r="AP14" s="143">
        <v>1</v>
      </c>
      <c r="AQ14" s="137"/>
    </row>
    <row r="15" spans="1:44" ht="18" customHeight="1" x14ac:dyDescent="0.2">
      <c r="A15" s="128">
        <v>11</v>
      </c>
      <c r="B15" s="123"/>
      <c r="C15" s="110"/>
      <c r="D15" s="110"/>
      <c r="E15" s="110"/>
      <c r="F15" s="110"/>
      <c r="G15" s="111" t="str">
        <f>IF(C15="","",VLOOKUP(C15,'計算シート　入力欄'!$AJ$12:$AK$17,2))</f>
        <v/>
      </c>
      <c r="H15" s="111"/>
      <c r="I15" s="110"/>
      <c r="J15" s="127"/>
      <c r="K15" s="298" t="str">
        <f>IF(J15&gt;0,IF(I15="月給",'計算シート　入力欄'!J15/初期入力欄!H9,'計算シート　入力欄'!J15),"")</f>
        <v/>
      </c>
      <c r="L15" s="112"/>
      <c r="M15" s="59">
        <f t="shared" si="7"/>
        <v>0</v>
      </c>
      <c r="N15" s="44" t="str">
        <f t="shared" si="0"/>
        <v/>
      </c>
      <c r="O15" s="59" t="str">
        <f t="shared" si="8"/>
        <v/>
      </c>
      <c r="P15" s="49"/>
      <c r="Q15" s="124">
        <f t="shared" si="1"/>
        <v>0</v>
      </c>
      <c r="R15" s="44" t="str">
        <f>IF(J15="","",IF(F15="",VLOOKUP(C15,'計算シート　入力欄'!$AJ$4:$AK$9,2),2))</f>
        <v/>
      </c>
      <c r="S15" s="44" t="str">
        <f t="shared" si="10"/>
        <v/>
      </c>
      <c r="T15" s="44" t="str">
        <f>IF(J15="","",ROUND(IF(S15=1,K15*初期入力欄!$I$4,0),0))</f>
        <v/>
      </c>
      <c r="U15" s="59" t="str">
        <f t="shared" si="9"/>
        <v/>
      </c>
      <c r="V15" s="44" t="str">
        <f>IF(J15="","",IF(D15="",VLOOKUP(C15,'計算シート　入力欄'!$AJ$20:$AK$25,2),2))</f>
        <v/>
      </c>
      <c r="W15" s="44" t="str">
        <f>IF(J15="","",ROUND(IF(V15=1,K15*初期入力欄!$I$5,0),0))</f>
        <v/>
      </c>
      <c r="X15" s="59" t="str">
        <f t="shared" si="3"/>
        <v/>
      </c>
      <c r="Y15" s="44" t="str">
        <f>IF(J15="","",IF(E15="",VLOOKUP(C15,'計算シート　入力欄'!$AO$4:$AP$9,2),2))</f>
        <v/>
      </c>
      <c r="Z15" s="44" t="str">
        <f>IF(J15="","",ROUND(IF(Y15=1,K15*(初期入力欄!$I$7+初期入力欄!$I$8),0),0))</f>
        <v/>
      </c>
      <c r="AA15" s="59" t="str">
        <f t="shared" si="4"/>
        <v/>
      </c>
      <c r="AB15" s="44" t="str">
        <f>IF(J15="","",IF(D15="",VLOOKUP(C15,'計算シート　入力欄'!$AO$12:$AP$17,2),2))</f>
        <v/>
      </c>
      <c r="AC15" s="51" t="str">
        <f>IF(J15="","",ROUND(IF(AB15=1,K15*初期入力欄!$I$6,0),0))</f>
        <v/>
      </c>
      <c r="AD15" s="117" t="str">
        <f t="shared" si="5"/>
        <v/>
      </c>
      <c r="AE15" s="159" t="str">
        <f t="shared" si="6"/>
        <v/>
      </c>
      <c r="AH15" s="147" t="s">
        <v>119</v>
      </c>
      <c r="AJ15" s="142"/>
      <c r="AK15" s="143"/>
      <c r="AL15" s="146"/>
      <c r="AM15" s="139"/>
      <c r="AO15" s="142" t="s">
        <v>16</v>
      </c>
      <c r="AP15" s="143">
        <v>2</v>
      </c>
      <c r="AQ15" s="137"/>
    </row>
    <row r="16" spans="1:44" ht="18" customHeight="1" x14ac:dyDescent="0.2">
      <c r="A16" s="128">
        <v>12</v>
      </c>
      <c r="B16" s="123"/>
      <c r="C16" s="110"/>
      <c r="D16" s="110"/>
      <c r="E16" s="110"/>
      <c r="F16" s="110"/>
      <c r="G16" s="111" t="str">
        <f>IF(C16="","",VLOOKUP(C16,'計算シート　入力欄'!$AJ$12:$AK$17,2))</f>
        <v/>
      </c>
      <c r="H16" s="111"/>
      <c r="I16" s="110"/>
      <c r="J16" s="127"/>
      <c r="K16" s="298" t="str">
        <f>IF(J16&gt;0,IF(I16="月給",'計算シート　入力欄'!J16/初期入力欄!H9,'計算シート　入力欄'!J16),"")</f>
        <v/>
      </c>
      <c r="L16" s="112"/>
      <c r="M16" s="59">
        <f t="shared" si="7"/>
        <v>0</v>
      </c>
      <c r="N16" s="44" t="str">
        <f t="shared" si="0"/>
        <v/>
      </c>
      <c r="O16" s="59" t="str">
        <f t="shared" si="8"/>
        <v/>
      </c>
      <c r="P16" s="49"/>
      <c r="Q16" s="124">
        <f t="shared" si="1"/>
        <v>0</v>
      </c>
      <c r="R16" s="44" t="str">
        <f>IF(J16="","",IF(F16="",VLOOKUP(C16,'計算シート　入力欄'!$AJ$4:$AK$9,2),2))</f>
        <v/>
      </c>
      <c r="S16" s="44" t="str">
        <f t="shared" si="10"/>
        <v/>
      </c>
      <c r="T16" s="44" t="str">
        <f>IF(J16="","",ROUND(IF(S16=1,K16*初期入力欄!$I$4,0),0))</f>
        <v/>
      </c>
      <c r="U16" s="59" t="str">
        <f t="shared" si="9"/>
        <v/>
      </c>
      <c r="V16" s="44" t="str">
        <f>IF(J16="","",IF(D16="",VLOOKUP(C16,'計算シート　入力欄'!$AJ$20:$AK$25,2),2))</f>
        <v/>
      </c>
      <c r="W16" s="44" t="str">
        <f>IF(J16="","",ROUND(IF(V16=1,K16*初期入力欄!$I$5,0),0))</f>
        <v/>
      </c>
      <c r="X16" s="59" t="str">
        <f t="shared" si="3"/>
        <v/>
      </c>
      <c r="Y16" s="44" t="str">
        <f>IF(J16="","",IF(E16="",VLOOKUP(C16,'計算シート　入力欄'!$AO$4:$AP$9,2),2))</f>
        <v/>
      </c>
      <c r="Z16" s="44" t="str">
        <f>IF(J16="","",ROUND(IF(Y16=1,K16*(初期入力欄!$I$7+初期入力欄!$I$8),0),0))</f>
        <v/>
      </c>
      <c r="AA16" s="59" t="str">
        <f t="shared" si="4"/>
        <v/>
      </c>
      <c r="AB16" s="44" t="str">
        <f>IF(J16="","",IF(D16="",VLOOKUP(C16,'計算シート　入力欄'!$AO$12:$AP$17,2),2))</f>
        <v/>
      </c>
      <c r="AC16" s="51" t="str">
        <f>IF(J16="","",ROUND(IF(AB16=1,K16*初期入力欄!$I$6,0),0))</f>
        <v/>
      </c>
      <c r="AD16" s="117" t="str">
        <f t="shared" si="5"/>
        <v/>
      </c>
      <c r="AE16" s="159" t="str">
        <f t="shared" si="6"/>
        <v/>
      </c>
      <c r="AJ16" s="142" t="s">
        <v>116</v>
      </c>
      <c r="AK16" s="143" t="s">
        <v>136</v>
      </c>
      <c r="AL16" s="146"/>
      <c r="AM16" s="139"/>
      <c r="AO16" s="142" t="s">
        <v>116</v>
      </c>
      <c r="AP16" s="143">
        <v>2</v>
      </c>
      <c r="AQ16" s="137"/>
    </row>
    <row r="17" spans="1:44" ht="18" customHeight="1" x14ac:dyDescent="0.2">
      <c r="A17" s="128">
        <v>13</v>
      </c>
      <c r="B17" s="123"/>
      <c r="C17" s="110"/>
      <c r="D17" s="110"/>
      <c r="E17" s="110"/>
      <c r="F17" s="110"/>
      <c r="G17" s="111" t="str">
        <f>IF(C17="","",VLOOKUP(C17,'計算シート　入力欄'!$AJ$12:$AK$17,2))</f>
        <v/>
      </c>
      <c r="H17" s="111"/>
      <c r="I17" s="110"/>
      <c r="J17" s="127"/>
      <c r="K17" s="298" t="str">
        <f>IF(J17&gt;0,IF(I17="月給",'計算シート　入力欄'!J17/初期入力欄!H9,'計算シート　入力欄'!J17),"")</f>
        <v/>
      </c>
      <c r="L17" s="112"/>
      <c r="M17" s="59">
        <f t="shared" si="7"/>
        <v>0</v>
      </c>
      <c r="N17" s="44" t="str">
        <f t="shared" si="0"/>
        <v/>
      </c>
      <c r="O17" s="59" t="str">
        <f t="shared" si="8"/>
        <v/>
      </c>
      <c r="P17" s="49"/>
      <c r="Q17" s="124">
        <f t="shared" si="1"/>
        <v>0</v>
      </c>
      <c r="R17" s="44" t="str">
        <f>IF(J17="","",IF(F17="",VLOOKUP(C17,'計算シート　入力欄'!$AJ$4:$AK$9,2),2))</f>
        <v/>
      </c>
      <c r="S17" s="44" t="str">
        <f t="shared" si="10"/>
        <v/>
      </c>
      <c r="T17" s="44" t="str">
        <f>IF(J17="","",ROUND(IF(S17=1,K17*初期入力欄!$I$4,0),0))</f>
        <v/>
      </c>
      <c r="U17" s="59" t="str">
        <f t="shared" si="9"/>
        <v/>
      </c>
      <c r="V17" s="44" t="str">
        <f>IF(J17="","",IF(D17="",VLOOKUP(C17,'計算シート　入力欄'!$AJ$20:$AK$25,2),2))</f>
        <v/>
      </c>
      <c r="W17" s="44" t="str">
        <f>IF(J17="","",ROUND(IF(V17=1,K17*初期入力欄!$I$5,0),0))</f>
        <v/>
      </c>
      <c r="X17" s="59" t="str">
        <f t="shared" si="3"/>
        <v/>
      </c>
      <c r="Y17" s="44" t="str">
        <f>IF(J17="","",IF(E17="",VLOOKUP(C17,'計算シート　入力欄'!$AO$4:$AP$9,2),2))</f>
        <v/>
      </c>
      <c r="Z17" s="44" t="str">
        <f>IF(J17="","",ROUND(IF(Y17=1,K17*(初期入力欄!$I$7+初期入力欄!$I$8),0),0))</f>
        <v/>
      </c>
      <c r="AA17" s="59" t="str">
        <f t="shared" si="4"/>
        <v/>
      </c>
      <c r="AB17" s="44" t="str">
        <f>IF(J17="","",IF(D17="",VLOOKUP(C17,'計算シート　入力欄'!$AO$12:$AP$17,2),2))</f>
        <v/>
      </c>
      <c r="AC17" s="51" t="str">
        <f>IF(J17="","",ROUND(IF(AB17=1,K17*初期入力欄!$I$6,0),0))</f>
        <v/>
      </c>
      <c r="AD17" s="117" t="str">
        <f t="shared" si="5"/>
        <v/>
      </c>
      <c r="AE17" s="159" t="str">
        <f t="shared" si="6"/>
        <v/>
      </c>
      <c r="AJ17" s="142" t="s">
        <v>117</v>
      </c>
      <c r="AK17" s="144" t="s">
        <v>137</v>
      </c>
      <c r="AL17" s="146"/>
      <c r="AM17" s="139"/>
      <c r="AO17" s="142" t="s">
        <v>117</v>
      </c>
      <c r="AP17" s="144">
        <v>2</v>
      </c>
      <c r="AQ17" s="138"/>
    </row>
    <row r="18" spans="1:44" ht="18" customHeight="1" x14ac:dyDescent="0.2">
      <c r="A18" s="128">
        <v>14</v>
      </c>
      <c r="B18" s="123"/>
      <c r="C18" s="110"/>
      <c r="D18" s="110"/>
      <c r="E18" s="110"/>
      <c r="F18" s="110"/>
      <c r="G18" s="111" t="str">
        <f>IF(C18="","",VLOOKUP(C18,'計算シート　入力欄'!$AJ$12:$AK$17,2))</f>
        <v/>
      </c>
      <c r="H18" s="111"/>
      <c r="I18" s="110"/>
      <c r="J18" s="127"/>
      <c r="K18" s="298" t="str">
        <f>IF(J18&gt;0,IF(I18="月給",'計算シート　入力欄'!J18/初期入力欄!H9,'計算シート　入力欄'!J18),"")</f>
        <v/>
      </c>
      <c r="L18" s="112"/>
      <c r="M18" s="59">
        <f t="shared" si="7"/>
        <v>0</v>
      </c>
      <c r="N18" s="44" t="str">
        <f t="shared" si="0"/>
        <v/>
      </c>
      <c r="O18" s="59" t="str">
        <f t="shared" si="8"/>
        <v/>
      </c>
      <c r="P18" s="49"/>
      <c r="Q18" s="124">
        <f t="shared" si="1"/>
        <v>0</v>
      </c>
      <c r="R18" s="44" t="str">
        <f>IF(J18="","",IF(F18="",VLOOKUP(C18,'計算シート　入力欄'!$AJ$4:$AK$9,2),2))</f>
        <v/>
      </c>
      <c r="S18" s="44" t="str">
        <f t="shared" si="10"/>
        <v/>
      </c>
      <c r="T18" s="44" t="str">
        <f>IF(J18="","",ROUND(IF(S18=1,K18*初期入力欄!$I$4,0),0))</f>
        <v/>
      </c>
      <c r="U18" s="59" t="str">
        <f t="shared" si="9"/>
        <v/>
      </c>
      <c r="V18" s="44" t="str">
        <f>IF(J18="","",IF(D18="",VLOOKUP(C18,'計算シート　入力欄'!$AJ$20:$AK$25,2),2))</f>
        <v/>
      </c>
      <c r="W18" s="44" t="str">
        <f>IF(J18="","",ROUND(IF(V18=1,K18*初期入力欄!$I$5,0),0))</f>
        <v/>
      </c>
      <c r="X18" s="59" t="str">
        <f t="shared" si="3"/>
        <v/>
      </c>
      <c r="Y18" s="44" t="str">
        <f>IF(J18="","",IF(E18="",VLOOKUP(C18,'計算シート　入力欄'!$AO$4:$AP$9,2),2))</f>
        <v/>
      </c>
      <c r="Z18" s="44" t="str">
        <f>IF(J18="","",ROUND(IF(Y18=1,K18*(初期入力欄!$I$7+初期入力欄!$I$8),0),0))</f>
        <v/>
      </c>
      <c r="AA18" s="59" t="str">
        <f t="shared" si="4"/>
        <v/>
      </c>
      <c r="AB18" s="44" t="str">
        <f>IF(J18="","",IF(D18="",VLOOKUP(C18,'計算シート　入力欄'!$AO$12:$AP$17,2),2))</f>
        <v/>
      </c>
      <c r="AC18" s="51" t="str">
        <f>IF(J18="","",ROUND(IF(AB18=1,K18*初期入力欄!$I$6,0),0))</f>
        <v/>
      </c>
      <c r="AD18" s="117" t="str">
        <f t="shared" si="5"/>
        <v/>
      </c>
      <c r="AE18" s="159" t="str">
        <f t="shared" si="6"/>
        <v/>
      </c>
      <c r="AJ18" s="70"/>
      <c r="AK18" s="70"/>
      <c r="AL18" s="70"/>
      <c r="AM18" s="70"/>
    </row>
    <row r="19" spans="1:44" ht="18" customHeight="1" x14ac:dyDescent="0.2">
      <c r="A19" s="128">
        <v>15</v>
      </c>
      <c r="B19" s="123"/>
      <c r="C19" s="110"/>
      <c r="D19" s="110"/>
      <c r="E19" s="110"/>
      <c r="F19" s="110"/>
      <c r="G19" s="111" t="str">
        <f>IF(C19="","",VLOOKUP(C19,'計算シート　入力欄'!$AJ$12:$AK$17,2))</f>
        <v/>
      </c>
      <c r="H19" s="111"/>
      <c r="I19" s="110"/>
      <c r="J19" s="127"/>
      <c r="K19" s="298" t="str">
        <f>IF(J19&gt;0,IF(I19="月給",'計算シート　入力欄'!J19/初期入力欄!H9,'計算シート　入力欄'!J19),"")</f>
        <v/>
      </c>
      <c r="L19" s="112"/>
      <c r="M19" s="59">
        <f t="shared" si="7"/>
        <v>0</v>
      </c>
      <c r="N19" s="44" t="str">
        <f t="shared" si="0"/>
        <v/>
      </c>
      <c r="O19" s="59" t="str">
        <f t="shared" si="8"/>
        <v/>
      </c>
      <c r="P19" s="49"/>
      <c r="Q19" s="124">
        <f t="shared" si="1"/>
        <v>0</v>
      </c>
      <c r="R19" s="44" t="str">
        <f>IF(J19="","",IF(F19="",VLOOKUP(C19,'計算シート　入力欄'!$AJ$4:$AK$9,2),2))</f>
        <v/>
      </c>
      <c r="S19" s="44" t="str">
        <f t="shared" si="10"/>
        <v/>
      </c>
      <c r="T19" s="44" t="str">
        <f>IF(J19="","",ROUND(IF(S19=1,K19*初期入力欄!$I$4,0),0))</f>
        <v/>
      </c>
      <c r="U19" s="59" t="str">
        <f t="shared" si="9"/>
        <v/>
      </c>
      <c r="V19" s="44" t="str">
        <f>IF(J19="","",IF(D19="",VLOOKUP(C19,'計算シート　入力欄'!$AJ$20:$AK$25,2),2))</f>
        <v/>
      </c>
      <c r="W19" s="44" t="str">
        <f>IF(J19="","",ROUND(IF(V19=1,K19*初期入力欄!$I$5,0),0))</f>
        <v/>
      </c>
      <c r="X19" s="59" t="str">
        <f t="shared" si="3"/>
        <v/>
      </c>
      <c r="Y19" s="44" t="str">
        <f>IF(J19="","",IF(E19="",VLOOKUP(C19,'計算シート　入力欄'!$AO$4:$AP$9,2),2))</f>
        <v/>
      </c>
      <c r="Z19" s="44" t="str">
        <f>IF(J19="","",ROUND(IF(Y19=1,K19*(初期入力欄!$I$7+初期入力欄!$I$8),0),0))</f>
        <v/>
      </c>
      <c r="AA19" s="59" t="str">
        <f t="shared" si="4"/>
        <v/>
      </c>
      <c r="AB19" s="44" t="str">
        <f>IF(J19="","",IF(D19="",VLOOKUP(C19,'計算シート　入力欄'!$AO$12:$AP$17,2),2))</f>
        <v/>
      </c>
      <c r="AC19" s="51" t="str">
        <f>IF(J19="","",ROUND(IF(AB19=1,K19*初期入力欄!$I$6,0),0))</f>
        <v/>
      </c>
      <c r="AD19" s="117" t="str">
        <f t="shared" si="5"/>
        <v/>
      </c>
      <c r="AE19" s="159" t="str">
        <f t="shared" si="6"/>
        <v/>
      </c>
      <c r="AJ19" s="537" t="s">
        <v>129</v>
      </c>
      <c r="AK19" s="539"/>
      <c r="AL19" s="140"/>
      <c r="AM19" s="140"/>
      <c r="AN19" s="140"/>
      <c r="AO19" s="140"/>
      <c r="AP19" s="140"/>
      <c r="AQ19" s="131"/>
    </row>
    <row r="20" spans="1:44" ht="18" customHeight="1" x14ac:dyDescent="0.2">
      <c r="A20" s="128">
        <v>16</v>
      </c>
      <c r="B20" s="123"/>
      <c r="C20" s="110"/>
      <c r="D20" s="110"/>
      <c r="E20" s="110"/>
      <c r="F20" s="110"/>
      <c r="G20" s="111" t="str">
        <f>IF(C20="","",VLOOKUP(C20,'計算シート　入力欄'!$AJ$12:$AK$17,2))</f>
        <v/>
      </c>
      <c r="H20" s="111"/>
      <c r="I20" s="110"/>
      <c r="J20" s="127"/>
      <c r="K20" s="298" t="str">
        <f>IF(J20&gt;0,IF(I20="月給",'計算シート　入力欄'!J20/初期入力欄!H9,'計算シート　入力欄'!J20),"")</f>
        <v/>
      </c>
      <c r="L20" s="112"/>
      <c r="M20" s="59">
        <f t="shared" si="7"/>
        <v>0</v>
      </c>
      <c r="N20" s="44" t="str">
        <f t="shared" si="0"/>
        <v/>
      </c>
      <c r="O20" s="59" t="str">
        <f t="shared" si="8"/>
        <v/>
      </c>
      <c r="P20" s="49"/>
      <c r="Q20" s="124">
        <f t="shared" si="1"/>
        <v>0</v>
      </c>
      <c r="R20" s="44" t="str">
        <f>IF(J20="","",IF(F20="",VLOOKUP(C20,'計算シート　入力欄'!$AJ$4:$AK$9,2),2))</f>
        <v/>
      </c>
      <c r="S20" s="44" t="str">
        <f t="shared" si="10"/>
        <v/>
      </c>
      <c r="T20" s="44" t="str">
        <f>IF(J20="","",ROUND(IF(S20=1,K20*初期入力欄!$I$4,0),0))</f>
        <v/>
      </c>
      <c r="U20" s="59" t="str">
        <f t="shared" si="9"/>
        <v/>
      </c>
      <c r="V20" s="44" t="str">
        <f>IF(J20="","",IF(D20="",VLOOKUP(C20,'計算シート　入力欄'!$AJ$20:$AK$25,2),2))</f>
        <v/>
      </c>
      <c r="W20" s="44" t="str">
        <f>IF(J20="","",ROUND(IF(V20=1,K20*初期入力欄!$I$5,0),0))</f>
        <v/>
      </c>
      <c r="X20" s="59" t="str">
        <f t="shared" si="3"/>
        <v/>
      </c>
      <c r="Y20" s="44" t="str">
        <f>IF(J20="","",IF(E20="",VLOOKUP(C20,'計算シート　入力欄'!$AO$4:$AP$9,2),2))</f>
        <v/>
      </c>
      <c r="Z20" s="44" t="str">
        <f>IF(J20="","",ROUND(IF(Y20=1,K20*(初期入力欄!$I$7+初期入力欄!$I$8),0),0))</f>
        <v/>
      </c>
      <c r="AA20" s="59" t="str">
        <f t="shared" si="4"/>
        <v/>
      </c>
      <c r="AB20" s="44" t="str">
        <f>IF(J20="","",IF(D20="",VLOOKUP(C20,'計算シート　入力欄'!$AO$12:$AP$17,2),2))</f>
        <v/>
      </c>
      <c r="AC20" s="51" t="str">
        <f>IF(J20="","",ROUND(IF(AB20=1,K20*初期入力欄!$I$6,0),0))</f>
        <v/>
      </c>
      <c r="AD20" s="117" t="str">
        <f t="shared" si="5"/>
        <v/>
      </c>
      <c r="AE20" s="159" t="str">
        <f t="shared" si="6"/>
        <v/>
      </c>
      <c r="AJ20" s="142" t="s">
        <v>128</v>
      </c>
      <c r="AK20" s="143">
        <v>1</v>
      </c>
    </row>
    <row r="21" spans="1:44" ht="18" customHeight="1" x14ac:dyDescent="0.2">
      <c r="A21" s="128">
        <v>17</v>
      </c>
      <c r="B21" s="123"/>
      <c r="C21" s="110"/>
      <c r="D21" s="110"/>
      <c r="E21" s="110"/>
      <c r="F21" s="110"/>
      <c r="G21" s="111" t="str">
        <f>IF(C21="","",VLOOKUP(C21,'計算シート　入力欄'!$AJ$12:$AK$17,2))</f>
        <v/>
      </c>
      <c r="H21" s="111"/>
      <c r="I21" s="110"/>
      <c r="J21" s="127"/>
      <c r="K21" s="298" t="str">
        <f>IF(J21&gt;0,IF(I21="月給",'計算シート　入力欄'!J21/初期入力欄!H9,'計算シート　入力欄'!J21),"")</f>
        <v/>
      </c>
      <c r="L21" s="112"/>
      <c r="M21" s="59">
        <f t="shared" si="7"/>
        <v>0</v>
      </c>
      <c r="N21" s="44" t="str">
        <f t="shared" si="0"/>
        <v/>
      </c>
      <c r="O21" s="59" t="str">
        <f t="shared" si="8"/>
        <v/>
      </c>
      <c r="P21" s="49"/>
      <c r="Q21" s="124">
        <f t="shared" si="1"/>
        <v>0</v>
      </c>
      <c r="R21" s="44" t="str">
        <f>IF(J21="","",IF(F21="",VLOOKUP(C21,'計算シート　入力欄'!$AJ$4:$AK$9,2),2))</f>
        <v/>
      </c>
      <c r="S21" s="44" t="str">
        <f t="shared" si="10"/>
        <v/>
      </c>
      <c r="T21" s="44" t="str">
        <f>IF(J21="","",ROUND(IF(S21=1,K21*初期入力欄!$I$4,0),0))</f>
        <v/>
      </c>
      <c r="U21" s="59" t="str">
        <f t="shared" si="9"/>
        <v/>
      </c>
      <c r="V21" s="44" t="str">
        <f>IF(J21="","",IF(D21="",VLOOKUP(C21,'計算シート　入力欄'!$AJ$20:$AK$25,2),2))</f>
        <v/>
      </c>
      <c r="W21" s="44" t="str">
        <f>IF(J21="","",ROUND(IF(V21=1,K21*初期入力欄!$I$5,0),0))</f>
        <v/>
      </c>
      <c r="X21" s="59" t="str">
        <f t="shared" si="3"/>
        <v/>
      </c>
      <c r="Y21" s="44" t="str">
        <f>IF(J21="","",IF(E21="",VLOOKUP(C21,'計算シート　入力欄'!$AO$4:$AP$9,2),2))</f>
        <v/>
      </c>
      <c r="Z21" s="44" t="str">
        <f>IF(J21="","",ROUND(IF(Y21=1,K21*(初期入力欄!$I$7+初期入力欄!$I$8),0),0))</f>
        <v/>
      </c>
      <c r="AA21" s="59" t="str">
        <f t="shared" si="4"/>
        <v/>
      </c>
      <c r="AB21" s="44" t="str">
        <f>IF(J21="","",IF(D21="",VLOOKUP(C21,'計算シート　入力欄'!$AO$12:$AP$17,2),2))</f>
        <v/>
      </c>
      <c r="AC21" s="51" t="str">
        <f>IF(J21="","",ROUND(IF(AB21=1,K21*初期入力欄!$I$6,0),0))</f>
        <v/>
      </c>
      <c r="AD21" s="117" t="str">
        <f t="shared" si="5"/>
        <v/>
      </c>
      <c r="AE21" s="159" t="str">
        <f t="shared" si="6"/>
        <v/>
      </c>
      <c r="AJ21" s="142" t="s">
        <v>131</v>
      </c>
      <c r="AK21" s="143">
        <v>1</v>
      </c>
    </row>
    <row r="22" spans="1:44" ht="18" customHeight="1" x14ac:dyDescent="0.2">
      <c r="A22" s="128">
        <v>18</v>
      </c>
      <c r="B22" s="123"/>
      <c r="C22" s="110"/>
      <c r="D22" s="110"/>
      <c r="E22" s="110"/>
      <c r="F22" s="110"/>
      <c r="G22" s="111" t="str">
        <f>IF(C22="","",VLOOKUP(C22,'計算シート　入力欄'!$AJ$12:$AK$17,2))</f>
        <v/>
      </c>
      <c r="H22" s="111"/>
      <c r="I22" s="110"/>
      <c r="J22" s="127"/>
      <c r="K22" s="298" t="str">
        <f>IF(J22&gt;0,IF(I22="月給",'計算シート　入力欄'!J22/初期入力欄!H9,'計算シート　入力欄'!J22),"")</f>
        <v/>
      </c>
      <c r="L22" s="112"/>
      <c r="M22" s="59">
        <f t="shared" si="7"/>
        <v>0</v>
      </c>
      <c r="N22" s="44" t="str">
        <f t="shared" si="0"/>
        <v/>
      </c>
      <c r="O22" s="59" t="str">
        <f t="shared" si="8"/>
        <v/>
      </c>
      <c r="P22" s="49"/>
      <c r="Q22" s="124">
        <f t="shared" si="1"/>
        <v>0</v>
      </c>
      <c r="R22" s="44" t="str">
        <f>IF(J22="","",IF(F22="",VLOOKUP(C22,'計算シート　入力欄'!$AJ$4:$AK$9,2),2))</f>
        <v/>
      </c>
      <c r="S22" s="44" t="str">
        <f t="shared" si="10"/>
        <v/>
      </c>
      <c r="T22" s="44" t="str">
        <f>IF(J22="","",ROUND(IF(S22=1,K22*初期入力欄!$I$4,0),0))</f>
        <v/>
      </c>
      <c r="U22" s="59" t="str">
        <f t="shared" si="9"/>
        <v/>
      </c>
      <c r="V22" s="44" t="str">
        <f>IF(J22="","",IF(D22="",VLOOKUP(C22,'計算シート　入力欄'!$AJ$20:$AK$25,2),2))</f>
        <v/>
      </c>
      <c r="W22" s="44" t="str">
        <f>IF(J22="","",ROUND(IF(V22=1,K22*初期入力欄!$I$5,0),0))</f>
        <v/>
      </c>
      <c r="X22" s="59" t="str">
        <f t="shared" si="3"/>
        <v/>
      </c>
      <c r="Y22" s="44" t="str">
        <f>IF(J22="","",IF(E22="",VLOOKUP(C22,'計算シート　入力欄'!$AO$4:$AP$9,2),2))</f>
        <v/>
      </c>
      <c r="Z22" s="44" t="str">
        <f>IF(J22="","",ROUND(IF(Y22=1,K22*(初期入力欄!$I$7+初期入力欄!$I$8),0),0))</f>
        <v/>
      </c>
      <c r="AA22" s="59" t="str">
        <f t="shared" si="4"/>
        <v/>
      </c>
      <c r="AB22" s="44" t="str">
        <f>IF(J22="","",IF(D22="",VLOOKUP(C22,'計算シート　入力欄'!$AO$12:$AP$17,2),2))</f>
        <v/>
      </c>
      <c r="AC22" s="51" t="str">
        <f>IF(J22="","",ROUND(IF(AB22=1,K22*初期入力欄!$I$6,0),0))</f>
        <v/>
      </c>
      <c r="AD22" s="117" t="str">
        <f t="shared" si="5"/>
        <v/>
      </c>
      <c r="AE22" s="159" t="str">
        <f t="shared" si="6"/>
        <v/>
      </c>
      <c r="AJ22" s="142" t="s">
        <v>132</v>
      </c>
      <c r="AK22" s="143">
        <v>1</v>
      </c>
    </row>
    <row r="23" spans="1:44" ht="18" customHeight="1" x14ac:dyDescent="0.2">
      <c r="A23" s="128">
        <v>19</v>
      </c>
      <c r="B23" s="123"/>
      <c r="C23" s="110"/>
      <c r="D23" s="110"/>
      <c r="E23" s="110"/>
      <c r="F23" s="110"/>
      <c r="G23" s="111" t="str">
        <f>IF(C23="","",VLOOKUP(C23,'計算シート　入力欄'!$AJ$12:$AK$17,2))</f>
        <v/>
      </c>
      <c r="H23" s="111"/>
      <c r="I23" s="110"/>
      <c r="J23" s="127"/>
      <c r="K23" s="298" t="str">
        <f>IF(J23&gt;0,IF(I23="月給",'計算シート　入力欄'!J23/初期入力欄!H9,'計算シート　入力欄'!J23),"")</f>
        <v/>
      </c>
      <c r="L23" s="112"/>
      <c r="M23" s="59">
        <f t="shared" si="7"/>
        <v>0</v>
      </c>
      <c r="N23" s="44" t="str">
        <f t="shared" si="0"/>
        <v/>
      </c>
      <c r="O23" s="59" t="str">
        <f t="shared" si="8"/>
        <v/>
      </c>
      <c r="P23" s="49"/>
      <c r="Q23" s="124">
        <f t="shared" si="1"/>
        <v>0</v>
      </c>
      <c r="R23" s="44" t="str">
        <f>IF(J23="","",IF(F23="",VLOOKUP(C23,'計算シート　入力欄'!$AJ$4:$AK$9,2),2))</f>
        <v/>
      </c>
      <c r="S23" s="44" t="str">
        <f t="shared" si="10"/>
        <v/>
      </c>
      <c r="T23" s="44" t="str">
        <f>IF(J23="","",ROUND(IF(S23=1,K23*初期入力欄!$I$4,0),0))</f>
        <v/>
      </c>
      <c r="U23" s="59" t="str">
        <f t="shared" si="9"/>
        <v/>
      </c>
      <c r="V23" s="44" t="str">
        <f>IF(J23="","",IF(D23="",VLOOKUP(C23,'計算シート　入力欄'!$AJ$20:$AK$25,2),2))</f>
        <v/>
      </c>
      <c r="W23" s="44" t="str">
        <f>IF(J23="","",ROUND(IF(V23=1,K23*初期入力欄!$I$5,0),0))</f>
        <v/>
      </c>
      <c r="X23" s="59" t="str">
        <f t="shared" si="3"/>
        <v/>
      </c>
      <c r="Y23" s="44" t="str">
        <f>IF(J23="","",IF(E23="",VLOOKUP(C23,'計算シート　入力欄'!$AO$4:$AP$9,2),2))</f>
        <v/>
      </c>
      <c r="Z23" s="44" t="str">
        <f>IF(J23="","",ROUND(IF(Y23=1,K23*(初期入力欄!$I$7+初期入力欄!$I$8),0),0))</f>
        <v/>
      </c>
      <c r="AA23" s="59" t="str">
        <f t="shared" si="4"/>
        <v/>
      </c>
      <c r="AB23" s="44" t="str">
        <f>IF(J23="","",IF(D23="",VLOOKUP(C23,'計算シート　入力欄'!$AO$12:$AP$17,2),2))</f>
        <v/>
      </c>
      <c r="AC23" s="51" t="str">
        <f>IF(J23="","",ROUND(IF(AB23=1,K23*初期入力欄!$I$6,0),0))</f>
        <v/>
      </c>
      <c r="AD23" s="117" t="str">
        <f t="shared" si="5"/>
        <v/>
      </c>
      <c r="AE23" s="159" t="str">
        <f t="shared" si="6"/>
        <v/>
      </c>
      <c r="AJ23" s="142" t="s">
        <v>16</v>
      </c>
      <c r="AK23" s="143">
        <v>1</v>
      </c>
      <c r="AL23" s="70"/>
      <c r="AM23" s="70"/>
    </row>
    <row r="24" spans="1:44" ht="18" customHeight="1" thickBot="1" x14ac:dyDescent="0.25">
      <c r="A24" s="128">
        <v>20</v>
      </c>
      <c r="B24" s="123"/>
      <c r="C24" s="110"/>
      <c r="D24" s="110"/>
      <c r="E24" s="110"/>
      <c r="F24" s="110"/>
      <c r="G24" s="111" t="str">
        <f>IF(C24="","",VLOOKUP(C24,'計算シート　入力欄'!$AJ$12:$AK$17,2))</f>
        <v/>
      </c>
      <c r="H24" s="111"/>
      <c r="I24" s="151"/>
      <c r="J24" s="152"/>
      <c r="K24" s="299" t="str">
        <f>IF(J24&gt;0,IF(I24="月給",'計算シート　入力欄'!J24/初期入力欄!H9,'計算シート　入力欄'!J24),"")</f>
        <v/>
      </c>
      <c r="L24" s="153"/>
      <c r="M24" s="154">
        <f t="shared" si="7"/>
        <v>0</v>
      </c>
      <c r="N24" s="148" t="str">
        <f t="shared" si="0"/>
        <v/>
      </c>
      <c r="O24" s="154" t="str">
        <f t="shared" si="8"/>
        <v/>
      </c>
      <c r="P24" s="49"/>
      <c r="Q24" s="124">
        <f t="shared" si="1"/>
        <v>0</v>
      </c>
      <c r="R24" s="44" t="str">
        <f>IF(J24="","",IF(F24="",VLOOKUP(C24,'計算シート　入力欄'!$AJ$4:$AK$9,2),2))</f>
        <v/>
      </c>
      <c r="S24" s="44" t="str">
        <f t="shared" si="10"/>
        <v/>
      </c>
      <c r="T24" s="44" t="str">
        <f>IF(J24="","",ROUND(IF(S24=1,K24*初期入力欄!$I$4,0),0))</f>
        <v/>
      </c>
      <c r="U24" s="155" t="str">
        <f t="shared" si="9"/>
        <v/>
      </c>
      <c r="V24" s="44" t="str">
        <f>IF(J24="","",IF(D24="",VLOOKUP(C24,'計算シート　入力欄'!$AJ$20:$AK$25,2),2))</f>
        <v/>
      </c>
      <c r="W24" s="44" t="str">
        <f>IF(J24="","",ROUND(IF(V24=1,K24*初期入力欄!$I$5,0),0))</f>
        <v/>
      </c>
      <c r="X24" s="155" t="str">
        <f t="shared" si="3"/>
        <v/>
      </c>
      <c r="Y24" s="44" t="str">
        <f>IF(J24="","",IF(E24="",VLOOKUP(C24,'計算シート　入力欄'!$AO$4:$AP$9,2),2))</f>
        <v/>
      </c>
      <c r="Z24" s="44" t="str">
        <f>IF(J24="","",ROUND(IF(Y24=1,K24*(初期入力欄!$I$7+初期入力欄!$I$8),0),0))</f>
        <v/>
      </c>
      <c r="AA24" s="155" t="str">
        <f t="shared" si="4"/>
        <v/>
      </c>
      <c r="AB24" s="44" t="str">
        <f>IF(J24="","",IF(D24="",VLOOKUP(C24,'計算シート　入力欄'!$AO$12:$AP$17,2),2))</f>
        <v/>
      </c>
      <c r="AC24" s="51" t="str">
        <f>IF(J24="","",ROUND(IF(AB24=1,K24*初期入力欄!$I$6,0),0))</f>
        <v/>
      </c>
      <c r="AD24" s="155" t="str">
        <f t="shared" si="5"/>
        <v/>
      </c>
      <c r="AE24" s="159" t="str">
        <f t="shared" si="6"/>
        <v/>
      </c>
      <c r="AJ24" s="142" t="s">
        <v>116</v>
      </c>
      <c r="AK24" s="143">
        <v>1</v>
      </c>
      <c r="AL24" s="70"/>
      <c r="AM24" s="70"/>
      <c r="AR24" s="52"/>
    </row>
    <row r="25" spans="1:44" ht="35.25" customHeight="1" thickBot="1" x14ac:dyDescent="0.25">
      <c r="A25" s="104"/>
      <c r="B25" s="150">
        <f>COUNTA(B5:B24)</f>
        <v>0</v>
      </c>
      <c r="C25" s="105" t="s">
        <v>17</v>
      </c>
      <c r="D25" s="133"/>
      <c r="E25" s="134"/>
      <c r="F25" s="135"/>
      <c r="G25" s="135"/>
      <c r="H25" s="156" t="s">
        <v>138</v>
      </c>
      <c r="I25" s="512" t="s">
        <v>141</v>
      </c>
      <c r="J25" s="513"/>
      <c r="K25" s="514"/>
      <c r="L25" s="300">
        <f>SUM(L5:L24)</f>
        <v>0</v>
      </c>
      <c r="M25" s="157">
        <f>SUM(M5:M24)</f>
        <v>0</v>
      </c>
      <c r="N25" s="157">
        <f>SUM(N5:N24)</f>
        <v>0</v>
      </c>
      <c r="O25" s="158">
        <f>SUM(O5:O24)</f>
        <v>0</v>
      </c>
      <c r="P25" s="49"/>
      <c r="Q25" s="44"/>
      <c r="R25" s="114"/>
      <c r="S25" s="44" t="str">
        <f t="shared" ref="S25" si="11">IF(R25="","",IF(H25="63歳",1,R25))</f>
        <v/>
      </c>
      <c r="T25" s="114"/>
      <c r="U25" s="157">
        <f>SUM(U5:U24)</f>
        <v>0</v>
      </c>
      <c r="V25" s="114"/>
      <c r="W25" s="114"/>
      <c r="X25" s="157">
        <f>SUM(X5:X24)</f>
        <v>0</v>
      </c>
      <c r="Y25" s="114"/>
      <c r="Z25" s="114"/>
      <c r="AA25" s="157">
        <f>SUM(AA5:AA24)</f>
        <v>0</v>
      </c>
      <c r="AB25" s="114"/>
      <c r="AC25" s="114"/>
      <c r="AD25" s="157">
        <f>SUM(AD5:AD24)</f>
        <v>0</v>
      </c>
      <c r="AE25" s="160"/>
      <c r="AH25" s="52"/>
      <c r="AI25" s="52"/>
      <c r="AJ25" s="142" t="s">
        <v>117</v>
      </c>
      <c r="AK25" s="144">
        <v>2</v>
      </c>
      <c r="AO25" s="52"/>
      <c r="AP25" s="52"/>
      <c r="AQ25" s="52"/>
    </row>
    <row r="26" spans="1:44" ht="27" customHeight="1" x14ac:dyDescent="0.2">
      <c r="A26" s="6"/>
      <c r="B26" s="6"/>
      <c r="C26" s="70"/>
      <c r="D26" s="504" t="s">
        <v>205</v>
      </c>
      <c r="E26" s="505"/>
      <c r="F26" s="501" t="e">
        <f>M25/L25</f>
        <v>#DIV/0!</v>
      </c>
      <c r="G26" s="502"/>
      <c r="H26" s="503"/>
      <c r="I26" s="499" t="s">
        <v>206</v>
      </c>
      <c r="J26" s="500"/>
      <c r="K26" s="301" t="e">
        <f>M25/見積内訳書!G147</f>
        <v>#DIV/0!</v>
      </c>
      <c r="L26" s="521" t="s">
        <v>207</v>
      </c>
      <c r="M26" s="522"/>
      <c r="N26" s="301" t="e">
        <f>N25/見積内訳書!G147</f>
        <v>#DIV/0!</v>
      </c>
      <c r="O26" s="6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</row>
    <row r="27" spans="1:44" s="52" customFormat="1" ht="13.5" hidden="1" customHeight="1" x14ac:dyDescent="0.2">
      <c r="C27" s="71"/>
      <c r="D27" s="71"/>
      <c r="E27" s="71"/>
      <c r="F27" s="60"/>
      <c r="G27" s="60"/>
      <c r="H27" s="60"/>
      <c r="I27" s="60"/>
      <c r="J27" s="60"/>
      <c r="K27" s="7"/>
      <c r="L27" s="8"/>
      <c r="M27" s="8"/>
      <c r="N27" s="8"/>
      <c r="O27" s="8"/>
      <c r="P27" s="60"/>
      <c r="Q27" s="60"/>
      <c r="R27" s="60"/>
      <c r="S27" s="60"/>
      <c r="T27" s="60"/>
      <c r="U27" s="60"/>
      <c r="AB27" s="61"/>
      <c r="AC27" s="61"/>
      <c r="AD27" s="61"/>
      <c r="AE27" s="62"/>
    </row>
    <row r="28" spans="1:44" hidden="1" x14ac:dyDescent="0.2">
      <c r="F28" s="8"/>
      <c r="G28" s="8"/>
      <c r="H28" s="8"/>
      <c r="I28" s="8"/>
      <c r="J28" s="8"/>
      <c r="K28" s="7"/>
      <c r="L28" s="8"/>
      <c r="M28" s="8"/>
      <c r="N28" s="8"/>
      <c r="O28" s="8"/>
      <c r="P28" s="8"/>
      <c r="Q28" s="8"/>
      <c r="R28" s="8"/>
      <c r="S28" s="8"/>
      <c r="T28" s="8"/>
      <c r="U28" s="8"/>
      <c r="AB28" s="9"/>
      <c r="AC28" s="9"/>
      <c r="AD28" s="9"/>
    </row>
    <row r="30" spans="1:44" hidden="1" x14ac:dyDescent="0.2">
      <c r="N30">
        <f>'計算シート　入力欄'!G146</f>
        <v>0</v>
      </c>
    </row>
  </sheetData>
  <sheetProtection sheet="1" selectLockedCells="1"/>
  <dataConsolidate/>
  <mergeCells count="35">
    <mergeCell ref="AJ11:AM11"/>
    <mergeCell ref="AJ19:AK19"/>
    <mergeCell ref="AO3:AP3"/>
    <mergeCell ref="AO11:AP11"/>
    <mergeCell ref="AJ3:AK3"/>
    <mergeCell ref="L26:M26"/>
    <mergeCell ref="Q1:AE1"/>
    <mergeCell ref="L3:L4"/>
    <mergeCell ref="M3:M4"/>
    <mergeCell ref="N3:N4"/>
    <mergeCell ref="O3:O4"/>
    <mergeCell ref="A1:O1"/>
    <mergeCell ref="R2:AE2"/>
    <mergeCell ref="A3:A4"/>
    <mergeCell ref="B3:B4"/>
    <mergeCell ref="C3:C4"/>
    <mergeCell ref="D3:D4"/>
    <mergeCell ref="F3:F4"/>
    <mergeCell ref="K3:K4"/>
    <mergeCell ref="AE3:AE4"/>
    <mergeCell ref="AB3:AD3"/>
    <mergeCell ref="Q3:Q4"/>
    <mergeCell ref="V3:X3"/>
    <mergeCell ref="Y3:AA3"/>
    <mergeCell ref="I3:I4"/>
    <mergeCell ref="J3:J4"/>
    <mergeCell ref="R3:U3"/>
    <mergeCell ref="I26:J26"/>
    <mergeCell ref="F26:H26"/>
    <mergeCell ref="D26:E26"/>
    <mergeCell ref="E3:E4"/>
    <mergeCell ref="A2:B2"/>
    <mergeCell ref="H3:H4"/>
    <mergeCell ref="G3:G4"/>
    <mergeCell ref="I25:K25"/>
  </mergeCells>
  <phoneticPr fontId="11"/>
  <dataValidations count="6">
    <dataValidation type="list" allowBlank="1" showInputMessage="1" showErrorMessage="1" sqref="C26:C1048576" xr:uid="{00000000-0002-0000-0100-000000000000}">
      <formula1>#REF!</formula1>
    </dataValidation>
    <dataValidation type="list" allowBlank="1" showInputMessage="1" showErrorMessage="1" sqref="D27:J1048576" xr:uid="{00000000-0002-0000-0100-000001000000}">
      <formula1>#REF!</formula1>
    </dataValidation>
    <dataValidation type="list" allowBlank="1" showInputMessage="1" showErrorMessage="1" sqref="H5:H24" xr:uid="{00000000-0002-0000-0100-000002000000}">
      <formula1>INDIRECT(G5)</formula1>
    </dataValidation>
    <dataValidation type="list" allowBlank="1" showInputMessage="1" showErrorMessage="1" sqref="C5:C24" xr:uid="{00000000-0002-0000-0100-000003000000}">
      <formula1>$AH$4:$AH$9</formula1>
    </dataValidation>
    <dataValidation type="list" allowBlank="1" showInputMessage="1" showErrorMessage="1" sqref="D5:F24" xr:uid="{00000000-0002-0000-0100-000005000000}">
      <formula1>$AH$11:$AH$12</formula1>
    </dataValidation>
    <dataValidation type="list" allowBlank="1" showInputMessage="1" showErrorMessage="1" sqref="I5:I24" xr:uid="{00000000-0002-0000-0100-000006000000}">
      <formula1>$AH$14:$AH$15</formula1>
    </dataValidation>
  </dataValidations>
  <pageMargins left="0.7" right="0.7" top="0.75" bottom="0.75" header="0.3" footer="0.3"/>
  <pageSetup paperSize="9" orientation="landscape" horizontalDpi="4294967294" r:id="rId1"/>
  <headerFooter>
    <oddHeader>&amp;C法定福利費計算シート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N156"/>
  <sheetViews>
    <sheetView view="pageBreakPreview" zoomScaleNormal="100" zoomScaleSheetLayoutView="100" workbookViewId="0">
      <selection activeCell="B5" sqref="B5"/>
    </sheetView>
  </sheetViews>
  <sheetFormatPr defaultColWidth="9" defaultRowHeight="13.2" outlineLevelRow="1" x14ac:dyDescent="0.2"/>
  <cols>
    <col min="1" max="1" width="1.77734375" style="162" customWidth="1"/>
    <col min="2" max="2" width="20.77734375" style="162" customWidth="1"/>
    <col min="3" max="3" width="33.44140625" style="162" customWidth="1"/>
    <col min="4" max="7" width="16" style="162" customWidth="1"/>
    <col min="8" max="8" width="24.109375" style="162" customWidth="1"/>
    <col min="9" max="9" width="12.109375" style="162" customWidth="1"/>
    <col min="10" max="10" width="16.44140625" style="162" customWidth="1"/>
    <col min="11" max="11" width="8.109375" style="162" customWidth="1"/>
    <col min="12" max="13" width="13.44140625" style="162" customWidth="1"/>
    <col min="14" max="14" width="16.109375" style="162" customWidth="1"/>
    <col min="15" max="16384" width="9" style="162"/>
  </cols>
  <sheetData>
    <row r="1" spans="2:14" ht="18" customHeight="1" x14ac:dyDescent="0.2">
      <c r="B1" s="603" t="s">
        <v>157</v>
      </c>
      <c r="C1" s="603"/>
      <c r="D1" s="603"/>
      <c r="E1" s="603"/>
      <c r="F1" s="603"/>
      <c r="G1" s="603"/>
      <c r="H1" s="603"/>
      <c r="M1" s="292"/>
      <c r="N1" s="292"/>
    </row>
    <row r="2" spans="2:14" ht="9.75" customHeight="1" thickBot="1" x14ac:dyDescent="0.25">
      <c r="B2" s="163"/>
      <c r="C2" s="163"/>
      <c r="D2" s="164"/>
      <c r="E2" s="163"/>
      <c r="F2" s="163"/>
      <c r="G2" s="163"/>
      <c r="H2" s="163"/>
      <c r="M2" s="161"/>
      <c r="N2" s="161"/>
    </row>
    <row r="3" spans="2:14" ht="24" customHeight="1" thickBot="1" x14ac:dyDescent="0.25">
      <c r="B3" s="542">
        <f>初期入力欄!$B$8</f>
        <v>0</v>
      </c>
      <c r="C3" s="543"/>
      <c r="D3" s="165"/>
      <c r="E3" s="166"/>
      <c r="F3" s="540" t="str">
        <f>IF(初期入力欄!$B$5="","",初期入力欄!$B$5)</f>
        <v/>
      </c>
      <c r="G3" s="541"/>
      <c r="H3" s="167" t="s">
        <v>309</v>
      </c>
    </row>
    <row r="4" spans="2:14" ht="43.5" customHeight="1" thickBot="1" x14ac:dyDescent="0.25">
      <c r="B4" s="168" t="s">
        <v>166</v>
      </c>
      <c r="C4" s="169" t="s">
        <v>167</v>
      </c>
      <c r="D4" s="170" t="s">
        <v>168</v>
      </c>
      <c r="E4" s="171" t="s">
        <v>169</v>
      </c>
      <c r="F4" s="171" t="s">
        <v>170</v>
      </c>
      <c r="G4" s="172" t="s">
        <v>171</v>
      </c>
      <c r="H4" s="173" t="s">
        <v>172</v>
      </c>
    </row>
    <row r="5" spans="2:14" ht="19.5" customHeight="1" x14ac:dyDescent="0.2">
      <c r="B5" s="245"/>
      <c r="C5" s="246"/>
      <c r="D5" s="247"/>
      <c r="E5" s="248"/>
      <c r="F5" s="249"/>
      <c r="G5" s="174" t="str">
        <f t="shared" ref="G5" si="0">IF(E5="","",E5*F5)</f>
        <v/>
      </c>
      <c r="H5" s="264"/>
    </row>
    <row r="6" spans="2:14" ht="19.5" customHeight="1" x14ac:dyDescent="0.2">
      <c r="B6" s="250"/>
      <c r="C6" s="251"/>
      <c r="D6" s="252"/>
      <c r="E6" s="253"/>
      <c r="F6" s="254"/>
      <c r="G6" s="175" t="str">
        <f>IF(E6="","",E6*F6)</f>
        <v/>
      </c>
      <c r="H6" s="265"/>
    </row>
    <row r="7" spans="2:14" ht="19.5" customHeight="1" x14ac:dyDescent="0.2">
      <c r="B7" s="250"/>
      <c r="C7" s="251"/>
      <c r="D7" s="255"/>
      <c r="E7" s="256"/>
      <c r="F7" s="257"/>
      <c r="G7" s="176" t="str">
        <f t="shared" ref="G7:G25" si="1">IF(E7="","",E7*F7)</f>
        <v/>
      </c>
      <c r="H7" s="265"/>
    </row>
    <row r="8" spans="2:14" ht="19.5" customHeight="1" x14ac:dyDescent="0.2">
      <c r="B8" s="250"/>
      <c r="C8" s="251"/>
      <c r="D8" s="255"/>
      <c r="E8" s="253"/>
      <c r="F8" s="257"/>
      <c r="G8" s="176" t="str">
        <f t="shared" si="1"/>
        <v/>
      </c>
      <c r="H8" s="265"/>
    </row>
    <row r="9" spans="2:14" ht="19.5" customHeight="1" x14ac:dyDescent="0.2">
      <c r="B9" s="250"/>
      <c r="C9" s="251"/>
      <c r="D9" s="255"/>
      <c r="E9" s="253"/>
      <c r="F9" s="257"/>
      <c r="G9" s="176" t="str">
        <f t="shared" si="1"/>
        <v/>
      </c>
      <c r="H9" s="265"/>
    </row>
    <row r="10" spans="2:14" ht="19.5" customHeight="1" x14ac:dyDescent="0.2">
      <c r="B10" s="250"/>
      <c r="C10" s="251"/>
      <c r="D10" s="255"/>
      <c r="E10" s="253"/>
      <c r="F10" s="257"/>
      <c r="G10" s="176" t="str">
        <f t="shared" si="1"/>
        <v/>
      </c>
      <c r="H10" s="265"/>
    </row>
    <row r="11" spans="2:14" ht="19.5" customHeight="1" x14ac:dyDescent="0.2">
      <c r="B11" s="258"/>
      <c r="C11" s="251"/>
      <c r="D11" s="259"/>
      <c r="E11" s="253"/>
      <c r="F11" s="260"/>
      <c r="G11" s="177" t="str">
        <f t="shared" si="1"/>
        <v/>
      </c>
      <c r="H11" s="265"/>
      <c r="M11" s="293"/>
      <c r="N11" s="293"/>
    </row>
    <row r="12" spans="2:14" ht="19.5" customHeight="1" x14ac:dyDescent="0.2">
      <c r="B12" s="258"/>
      <c r="C12" s="251"/>
      <c r="D12" s="259"/>
      <c r="E12" s="253"/>
      <c r="F12" s="260"/>
      <c r="G12" s="178" t="str">
        <f t="shared" si="1"/>
        <v/>
      </c>
      <c r="H12" s="266"/>
    </row>
    <row r="13" spans="2:14" ht="19.5" customHeight="1" x14ac:dyDescent="0.2">
      <c r="B13" s="258"/>
      <c r="C13" s="251"/>
      <c r="D13" s="261"/>
      <c r="E13" s="262"/>
      <c r="F13" s="263"/>
      <c r="G13" s="179" t="str">
        <f t="shared" si="1"/>
        <v/>
      </c>
      <c r="H13" s="267"/>
    </row>
    <row r="14" spans="2:14" ht="19.5" customHeight="1" x14ac:dyDescent="0.2">
      <c r="B14" s="250"/>
      <c r="C14" s="251"/>
      <c r="D14" s="255"/>
      <c r="E14" s="253"/>
      <c r="F14" s="257"/>
      <c r="G14" s="178" t="str">
        <f t="shared" si="1"/>
        <v/>
      </c>
      <c r="H14" s="265"/>
    </row>
    <row r="15" spans="2:14" ht="19.5" customHeight="1" x14ac:dyDescent="0.2">
      <c r="B15" s="258"/>
      <c r="C15" s="251"/>
      <c r="D15" s="259"/>
      <c r="E15" s="253"/>
      <c r="F15" s="260"/>
      <c r="G15" s="178" t="str">
        <f t="shared" si="1"/>
        <v/>
      </c>
      <c r="H15" s="265"/>
    </row>
    <row r="16" spans="2:14" ht="19.5" customHeight="1" x14ac:dyDescent="0.2">
      <c r="B16" s="258"/>
      <c r="C16" s="251"/>
      <c r="D16" s="259"/>
      <c r="E16" s="253"/>
      <c r="F16" s="260"/>
      <c r="G16" s="178" t="str">
        <f t="shared" si="1"/>
        <v/>
      </c>
      <c r="H16" s="266"/>
    </row>
    <row r="17" spans="2:8" ht="19.5" customHeight="1" x14ac:dyDescent="0.2">
      <c r="B17" s="258"/>
      <c r="C17" s="251"/>
      <c r="D17" s="259"/>
      <c r="E17" s="253"/>
      <c r="F17" s="260"/>
      <c r="G17" s="178" t="str">
        <f t="shared" si="1"/>
        <v/>
      </c>
      <c r="H17" s="266"/>
    </row>
    <row r="18" spans="2:8" ht="19.5" customHeight="1" x14ac:dyDescent="0.2">
      <c r="B18" s="258"/>
      <c r="C18" s="251"/>
      <c r="D18" s="259"/>
      <c r="E18" s="253"/>
      <c r="F18" s="260"/>
      <c r="G18" s="178" t="str">
        <f t="shared" si="1"/>
        <v/>
      </c>
      <c r="H18" s="266"/>
    </row>
    <row r="19" spans="2:8" ht="19.5" customHeight="1" x14ac:dyDescent="0.2">
      <c r="B19" s="258"/>
      <c r="C19" s="251"/>
      <c r="D19" s="259"/>
      <c r="E19" s="253"/>
      <c r="F19" s="260"/>
      <c r="G19" s="178" t="str">
        <f t="shared" si="1"/>
        <v/>
      </c>
      <c r="H19" s="266"/>
    </row>
    <row r="20" spans="2:8" ht="19.5" customHeight="1" x14ac:dyDescent="0.2">
      <c r="B20" s="258"/>
      <c r="C20" s="251"/>
      <c r="D20" s="259"/>
      <c r="E20" s="253"/>
      <c r="F20" s="260"/>
      <c r="G20" s="178" t="str">
        <f t="shared" si="1"/>
        <v/>
      </c>
      <c r="H20" s="266"/>
    </row>
    <row r="21" spans="2:8" ht="19.5" customHeight="1" x14ac:dyDescent="0.2">
      <c r="B21" s="258"/>
      <c r="C21" s="251"/>
      <c r="D21" s="259"/>
      <c r="E21" s="253"/>
      <c r="F21" s="260"/>
      <c r="G21" s="180" t="str">
        <f t="shared" si="1"/>
        <v/>
      </c>
      <c r="H21" s="266"/>
    </row>
    <row r="22" spans="2:8" ht="19.5" customHeight="1" x14ac:dyDescent="0.2">
      <c r="B22" s="258"/>
      <c r="C22" s="251"/>
      <c r="D22" s="259"/>
      <c r="E22" s="253"/>
      <c r="F22" s="260"/>
      <c r="G22" s="180" t="str">
        <f t="shared" si="1"/>
        <v/>
      </c>
      <c r="H22" s="266"/>
    </row>
    <row r="23" spans="2:8" ht="19.5" customHeight="1" x14ac:dyDescent="0.2">
      <c r="B23" s="250"/>
      <c r="C23" s="251"/>
      <c r="D23" s="255"/>
      <c r="E23" s="253"/>
      <c r="F23" s="257"/>
      <c r="G23" s="180" t="str">
        <f t="shared" si="1"/>
        <v/>
      </c>
      <c r="H23" s="266"/>
    </row>
    <row r="24" spans="2:8" ht="19.5" customHeight="1" x14ac:dyDescent="0.2">
      <c r="B24" s="250"/>
      <c r="C24" s="251"/>
      <c r="D24" s="255"/>
      <c r="E24" s="253"/>
      <c r="F24" s="257"/>
      <c r="G24" s="181" t="str">
        <f t="shared" si="1"/>
        <v/>
      </c>
      <c r="H24" s="265"/>
    </row>
    <row r="25" spans="2:8" ht="19.5" customHeight="1" thickBot="1" x14ac:dyDescent="0.25">
      <c r="B25" s="258"/>
      <c r="C25" s="251"/>
      <c r="D25" s="259"/>
      <c r="E25" s="253"/>
      <c r="F25" s="260"/>
      <c r="G25" s="182" t="str">
        <f t="shared" si="1"/>
        <v/>
      </c>
      <c r="H25" s="265"/>
    </row>
    <row r="26" spans="2:8" ht="19.5" customHeight="1" thickBot="1" x14ac:dyDescent="0.25">
      <c r="B26" s="544" t="s">
        <v>165</v>
      </c>
      <c r="C26" s="545" t="s">
        <v>164</v>
      </c>
      <c r="D26" s="545" t="s">
        <v>164</v>
      </c>
      <c r="E26" s="545" t="s">
        <v>164</v>
      </c>
      <c r="F26" s="545" t="s">
        <v>164</v>
      </c>
      <c r="G26" s="183" t="str">
        <f>IF(SUM(G5:G25)=0,"",SUM(G5:G25))</f>
        <v/>
      </c>
      <c r="H26" s="184"/>
    </row>
    <row r="27" spans="2:8" ht="12" customHeight="1" x14ac:dyDescent="0.2">
      <c r="B27" s="185"/>
      <c r="C27" s="185"/>
      <c r="D27" s="185"/>
      <c r="E27" s="185"/>
      <c r="F27" s="185"/>
      <c r="G27" s="186"/>
      <c r="H27" s="187"/>
    </row>
    <row r="28" spans="2:8" ht="18" customHeight="1" x14ac:dyDescent="0.2">
      <c r="B28" s="546" t="s">
        <v>157</v>
      </c>
      <c r="C28" s="546"/>
      <c r="D28" s="546"/>
      <c r="E28" s="546"/>
      <c r="F28" s="546"/>
      <c r="G28" s="546"/>
      <c r="H28" s="546"/>
    </row>
    <row r="29" spans="2:8" ht="9.75" customHeight="1" thickBot="1" x14ac:dyDescent="0.25">
      <c r="B29" s="188"/>
      <c r="C29" s="188"/>
      <c r="D29" s="188"/>
      <c r="E29" s="188"/>
      <c r="F29" s="188"/>
      <c r="G29" s="188"/>
      <c r="H29" s="188"/>
    </row>
    <row r="30" spans="2:8" ht="23.4" thickBot="1" x14ac:dyDescent="0.25">
      <c r="B30" s="542">
        <f>初期入力欄!$B$8</f>
        <v>0</v>
      </c>
      <c r="C30" s="543"/>
      <c r="D30" s="165"/>
      <c r="E30" s="166"/>
      <c r="F30" s="540" t="str">
        <f>IF(初期入力欄!$B$5="","",初期入力欄!$B$5)</f>
        <v/>
      </c>
      <c r="G30" s="541"/>
      <c r="H30" s="167" t="s">
        <v>173</v>
      </c>
    </row>
    <row r="31" spans="2:8" ht="43.5" customHeight="1" thickBot="1" x14ac:dyDescent="0.25">
      <c r="B31" s="168" t="s">
        <v>166</v>
      </c>
      <c r="C31" s="169" t="s">
        <v>167</v>
      </c>
      <c r="D31" s="189" t="s">
        <v>168</v>
      </c>
      <c r="E31" s="190" t="s">
        <v>169</v>
      </c>
      <c r="F31" s="190" t="s">
        <v>170</v>
      </c>
      <c r="G31" s="191" t="s">
        <v>171</v>
      </c>
      <c r="H31" s="173" t="s">
        <v>172</v>
      </c>
    </row>
    <row r="32" spans="2:8" ht="19.5" customHeight="1" x14ac:dyDescent="0.2">
      <c r="B32" s="268"/>
      <c r="C32" s="269"/>
      <c r="D32" s="270"/>
      <c r="E32" s="248"/>
      <c r="F32" s="249"/>
      <c r="G32" s="174" t="str">
        <f t="shared" ref="G32:G52" si="2">IF(E32="","",E32*F32)</f>
        <v/>
      </c>
      <c r="H32" s="264"/>
    </row>
    <row r="33" spans="2:8" ht="19.5" customHeight="1" x14ac:dyDescent="0.2">
      <c r="B33" s="271"/>
      <c r="C33" s="272"/>
      <c r="D33" s="273"/>
      <c r="E33" s="253"/>
      <c r="F33" s="257"/>
      <c r="G33" s="175" t="str">
        <f t="shared" si="2"/>
        <v/>
      </c>
      <c r="H33" s="265"/>
    </row>
    <row r="34" spans="2:8" ht="19.5" customHeight="1" x14ac:dyDescent="0.2">
      <c r="B34" s="274"/>
      <c r="C34" s="275"/>
      <c r="D34" s="276"/>
      <c r="E34" s="253"/>
      <c r="F34" s="260"/>
      <c r="G34" s="176" t="str">
        <f t="shared" si="2"/>
        <v/>
      </c>
      <c r="H34" s="265"/>
    </row>
    <row r="35" spans="2:8" ht="19.5" customHeight="1" x14ac:dyDescent="0.2">
      <c r="B35" s="274"/>
      <c r="C35" s="275"/>
      <c r="D35" s="276"/>
      <c r="E35" s="253"/>
      <c r="F35" s="260"/>
      <c r="G35" s="176" t="str">
        <f t="shared" si="2"/>
        <v/>
      </c>
      <c r="H35" s="265"/>
    </row>
    <row r="36" spans="2:8" ht="19.5" customHeight="1" x14ac:dyDescent="0.2">
      <c r="B36" s="274"/>
      <c r="C36" s="275"/>
      <c r="D36" s="276"/>
      <c r="E36" s="253"/>
      <c r="F36" s="260"/>
      <c r="G36" s="176" t="str">
        <f t="shared" si="2"/>
        <v/>
      </c>
      <c r="H36" s="265"/>
    </row>
    <row r="37" spans="2:8" ht="19.5" customHeight="1" x14ac:dyDescent="0.2">
      <c r="B37" s="274"/>
      <c r="C37" s="275"/>
      <c r="D37" s="276"/>
      <c r="E37" s="253"/>
      <c r="F37" s="260"/>
      <c r="G37" s="176" t="str">
        <f t="shared" si="2"/>
        <v/>
      </c>
      <c r="H37" s="265"/>
    </row>
    <row r="38" spans="2:8" ht="19.5" customHeight="1" x14ac:dyDescent="0.2">
      <c r="B38" s="274"/>
      <c r="C38" s="275"/>
      <c r="D38" s="276"/>
      <c r="E38" s="253"/>
      <c r="F38" s="260"/>
      <c r="G38" s="177" t="str">
        <f t="shared" si="2"/>
        <v/>
      </c>
      <c r="H38" s="265"/>
    </row>
    <row r="39" spans="2:8" ht="19.5" customHeight="1" x14ac:dyDescent="0.2">
      <c r="B39" s="274"/>
      <c r="C39" s="275"/>
      <c r="D39" s="276"/>
      <c r="E39" s="253"/>
      <c r="F39" s="260"/>
      <c r="G39" s="178" t="str">
        <f t="shared" si="2"/>
        <v/>
      </c>
      <c r="H39" s="265"/>
    </row>
    <row r="40" spans="2:8" ht="19.5" customHeight="1" x14ac:dyDescent="0.2">
      <c r="B40" s="274"/>
      <c r="C40" s="275"/>
      <c r="D40" s="276"/>
      <c r="E40" s="253"/>
      <c r="F40" s="260"/>
      <c r="G40" s="179" t="str">
        <f t="shared" si="2"/>
        <v/>
      </c>
      <c r="H40" s="265"/>
    </row>
    <row r="41" spans="2:8" ht="19.5" customHeight="1" x14ac:dyDescent="0.2">
      <c r="B41" s="274"/>
      <c r="C41" s="275"/>
      <c r="D41" s="276"/>
      <c r="E41" s="253"/>
      <c r="F41" s="260"/>
      <c r="G41" s="178" t="str">
        <f t="shared" si="2"/>
        <v/>
      </c>
      <c r="H41" s="265"/>
    </row>
    <row r="42" spans="2:8" ht="19.5" customHeight="1" x14ac:dyDescent="0.2">
      <c r="B42" s="274"/>
      <c r="C42" s="275"/>
      <c r="D42" s="276"/>
      <c r="E42" s="253"/>
      <c r="F42" s="260"/>
      <c r="G42" s="178" t="str">
        <f t="shared" si="2"/>
        <v/>
      </c>
      <c r="H42" s="265"/>
    </row>
    <row r="43" spans="2:8" ht="19.5" customHeight="1" x14ac:dyDescent="0.2">
      <c r="B43" s="274"/>
      <c r="C43" s="275"/>
      <c r="D43" s="276"/>
      <c r="E43" s="253"/>
      <c r="F43" s="260"/>
      <c r="G43" s="178" t="str">
        <f t="shared" si="2"/>
        <v/>
      </c>
      <c r="H43" s="265"/>
    </row>
    <row r="44" spans="2:8" ht="19.5" customHeight="1" x14ac:dyDescent="0.2">
      <c r="B44" s="274"/>
      <c r="C44" s="275"/>
      <c r="D44" s="276"/>
      <c r="E44" s="253"/>
      <c r="F44" s="260"/>
      <c r="G44" s="178" t="str">
        <f t="shared" si="2"/>
        <v/>
      </c>
      <c r="H44" s="265"/>
    </row>
    <row r="45" spans="2:8" ht="19.5" customHeight="1" x14ac:dyDescent="0.2">
      <c r="B45" s="274"/>
      <c r="C45" s="275"/>
      <c r="D45" s="276"/>
      <c r="E45" s="253"/>
      <c r="F45" s="260"/>
      <c r="G45" s="178" t="str">
        <f t="shared" si="2"/>
        <v/>
      </c>
      <c r="H45" s="265"/>
    </row>
    <row r="46" spans="2:8" ht="19.5" customHeight="1" x14ac:dyDescent="0.2">
      <c r="B46" s="274"/>
      <c r="C46" s="275"/>
      <c r="D46" s="276"/>
      <c r="E46" s="253"/>
      <c r="F46" s="260"/>
      <c r="G46" s="178" t="str">
        <f t="shared" si="2"/>
        <v/>
      </c>
      <c r="H46" s="265"/>
    </row>
    <row r="47" spans="2:8" ht="19.5" customHeight="1" x14ac:dyDescent="0.2">
      <c r="B47" s="274"/>
      <c r="C47" s="275"/>
      <c r="D47" s="276"/>
      <c r="E47" s="253"/>
      <c r="F47" s="260"/>
      <c r="G47" s="178" t="str">
        <f t="shared" si="2"/>
        <v/>
      </c>
      <c r="H47" s="265"/>
    </row>
    <row r="48" spans="2:8" ht="19.5" customHeight="1" x14ac:dyDescent="0.2">
      <c r="B48" s="274"/>
      <c r="C48" s="275"/>
      <c r="D48" s="276"/>
      <c r="E48" s="253"/>
      <c r="F48" s="260"/>
      <c r="G48" s="180" t="str">
        <f t="shared" si="2"/>
        <v/>
      </c>
      <c r="H48" s="265"/>
    </row>
    <row r="49" spans="2:8" ht="19.5" customHeight="1" x14ac:dyDescent="0.2">
      <c r="B49" s="274"/>
      <c r="C49" s="275"/>
      <c r="D49" s="276"/>
      <c r="E49" s="253"/>
      <c r="F49" s="260"/>
      <c r="G49" s="180" t="str">
        <f t="shared" si="2"/>
        <v/>
      </c>
      <c r="H49" s="265"/>
    </row>
    <row r="50" spans="2:8" ht="19.5" customHeight="1" x14ac:dyDescent="0.2">
      <c r="B50" s="274"/>
      <c r="C50" s="275"/>
      <c r="D50" s="276"/>
      <c r="E50" s="253"/>
      <c r="F50" s="260"/>
      <c r="G50" s="180" t="str">
        <f t="shared" si="2"/>
        <v/>
      </c>
      <c r="H50" s="265"/>
    </row>
    <row r="51" spans="2:8" ht="19.5" customHeight="1" x14ac:dyDescent="0.2">
      <c r="B51" s="274"/>
      <c r="C51" s="275"/>
      <c r="D51" s="276"/>
      <c r="E51" s="253"/>
      <c r="F51" s="260"/>
      <c r="G51" s="181" t="str">
        <f t="shared" si="2"/>
        <v/>
      </c>
      <c r="H51" s="265"/>
    </row>
    <row r="52" spans="2:8" ht="19.5" customHeight="1" thickBot="1" x14ac:dyDescent="0.25">
      <c r="B52" s="274"/>
      <c r="C52" s="275"/>
      <c r="D52" s="276"/>
      <c r="E52" s="253"/>
      <c r="F52" s="260"/>
      <c r="G52" s="182" t="str">
        <f t="shared" si="2"/>
        <v/>
      </c>
      <c r="H52" s="265"/>
    </row>
    <row r="53" spans="2:8" ht="19.5" customHeight="1" thickBot="1" x14ac:dyDescent="0.25">
      <c r="B53" s="544" t="s">
        <v>165</v>
      </c>
      <c r="C53" s="545" t="s">
        <v>164</v>
      </c>
      <c r="D53" s="545" t="s">
        <v>164</v>
      </c>
      <c r="E53" s="545" t="s">
        <v>164</v>
      </c>
      <c r="F53" s="545" t="s">
        <v>164</v>
      </c>
      <c r="G53" s="183" t="str">
        <f>IF(SUM(G32:G52)=0,"",SUM(G32:G52))</f>
        <v/>
      </c>
      <c r="H53" s="184"/>
    </row>
    <row r="54" spans="2:8" ht="12" customHeight="1" x14ac:dyDescent="0.2">
      <c r="B54" s="192"/>
      <c r="C54" s="192"/>
      <c r="D54" s="192"/>
      <c r="E54" s="192"/>
      <c r="F54" s="192"/>
      <c r="G54" s="186"/>
      <c r="H54" s="193"/>
    </row>
    <row r="55" spans="2:8" ht="18" customHeight="1" x14ac:dyDescent="0.2">
      <c r="B55" s="546" t="s">
        <v>157</v>
      </c>
      <c r="C55" s="546"/>
      <c r="D55" s="546"/>
      <c r="E55" s="546"/>
      <c r="F55" s="546"/>
      <c r="G55" s="546"/>
      <c r="H55" s="546"/>
    </row>
    <row r="56" spans="2:8" ht="9.75" customHeight="1" thickBot="1" x14ac:dyDescent="0.25">
      <c r="B56" s="188"/>
      <c r="C56" s="188"/>
      <c r="D56" s="188"/>
      <c r="E56" s="188"/>
      <c r="F56" s="188"/>
      <c r="G56" s="188"/>
      <c r="H56" s="188"/>
    </row>
    <row r="57" spans="2:8" ht="24" customHeight="1" thickBot="1" x14ac:dyDescent="0.25">
      <c r="B57" s="604">
        <f>初期入力欄!$B$8</f>
        <v>0</v>
      </c>
      <c r="C57" s="605"/>
      <c r="D57" s="165"/>
      <c r="E57" s="166"/>
      <c r="F57" s="540" t="str">
        <f>IF(初期入力欄!$B$5="","",初期入力欄!$B$5)</f>
        <v/>
      </c>
      <c r="G57" s="541"/>
      <c r="H57" s="167" t="s">
        <v>174</v>
      </c>
    </row>
    <row r="58" spans="2:8" ht="43.5" customHeight="1" thickBot="1" x14ac:dyDescent="0.25">
      <c r="B58" s="168" t="s">
        <v>166</v>
      </c>
      <c r="C58" s="169" t="s">
        <v>167</v>
      </c>
      <c r="D58" s="189" t="s">
        <v>168</v>
      </c>
      <c r="E58" s="190" t="s">
        <v>169</v>
      </c>
      <c r="F58" s="190" t="s">
        <v>170</v>
      </c>
      <c r="G58" s="191" t="s">
        <v>171</v>
      </c>
      <c r="H58" s="173" t="s">
        <v>172</v>
      </c>
    </row>
    <row r="59" spans="2:8" ht="19.5" customHeight="1" x14ac:dyDescent="0.2">
      <c r="B59" s="268"/>
      <c r="C59" s="269"/>
      <c r="D59" s="270"/>
      <c r="E59" s="248"/>
      <c r="F59" s="249"/>
      <c r="G59" s="174" t="str">
        <f t="shared" ref="G59:G79" si="3">IF(E59="","",E59*F59)</f>
        <v/>
      </c>
      <c r="H59" s="264"/>
    </row>
    <row r="60" spans="2:8" ht="19.5" customHeight="1" x14ac:dyDescent="0.2">
      <c r="B60" s="271"/>
      <c r="C60" s="272"/>
      <c r="D60" s="273"/>
      <c r="E60" s="253"/>
      <c r="F60" s="257"/>
      <c r="G60" s="175" t="str">
        <f t="shared" si="3"/>
        <v/>
      </c>
      <c r="H60" s="265"/>
    </row>
    <row r="61" spans="2:8" ht="19.5" customHeight="1" x14ac:dyDescent="0.2">
      <c r="B61" s="274"/>
      <c r="C61" s="275"/>
      <c r="D61" s="276"/>
      <c r="E61" s="253"/>
      <c r="F61" s="260"/>
      <c r="G61" s="176" t="str">
        <f t="shared" si="3"/>
        <v/>
      </c>
      <c r="H61" s="265"/>
    </row>
    <row r="62" spans="2:8" ht="19.5" customHeight="1" x14ac:dyDescent="0.2">
      <c r="B62" s="274"/>
      <c r="C62" s="275"/>
      <c r="D62" s="276"/>
      <c r="E62" s="253"/>
      <c r="F62" s="260"/>
      <c r="G62" s="176" t="str">
        <f t="shared" si="3"/>
        <v/>
      </c>
      <c r="H62" s="265"/>
    </row>
    <row r="63" spans="2:8" ht="19.5" customHeight="1" x14ac:dyDescent="0.2">
      <c r="B63" s="274"/>
      <c r="C63" s="275"/>
      <c r="D63" s="276"/>
      <c r="E63" s="253"/>
      <c r="F63" s="260"/>
      <c r="G63" s="176" t="str">
        <f t="shared" si="3"/>
        <v/>
      </c>
      <c r="H63" s="265"/>
    </row>
    <row r="64" spans="2:8" ht="19.5" customHeight="1" x14ac:dyDescent="0.2">
      <c r="B64" s="274"/>
      <c r="C64" s="275"/>
      <c r="D64" s="276"/>
      <c r="E64" s="253"/>
      <c r="F64" s="260"/>
      <c r="G64" s="176" t="str">
        <f t="shared" si="3"/>
        <v/>
      </c>
      <c r="H64" s="265"/>
    </row>
    <row r="65" spans="2:8" ht="19.5" customHeight="1" x14ac:dyDescent="0.2">
      <c r="B65" s="274"/>
      <c r="C65" s="275"/>
      <c r="D65" s="276"/>
      <c r="E65" s="253"/>
      <c r="F65" s="260"/>
      <c r="G65" s="177" t="str">
        <f t="shared" si="3"/>
        <v/>
      </c>
      <c r="H65" s="265"/>
    </row>
    <row r="66" spans="2:8" ht="19.5" customHeight="1" x14ac:dyDescent="0.2">
      <c r="B66" s="274"/>
      <c r="C66" s="275"/>
      <c r="D66" s="276"/>
      <c r="E66" s="253"/>
      <c r="F66" s="260"/>
      <c r="G66" s="178" t="str">
        <f t="shared" si="3"/>
        <v/>
      </c>
      <c r="H66" s="265"/>
    </row>
    <row r="67" spans="2:8" ht="19.5" customHeight="1" x14ac:dyDescent="0.2">
      <c r="B67" s="274"/>
      <c r="C67" s="275"/>
      <c r="D67" s="276"/>
      <c r="E67" s="253"/>
      <c r="F67" s="260"/>
      <c r="G67" s="179" t="str">
        <f t="shared" si="3"/>
        <v/>
      </c>
      <c r="H67" s="265"/>
    </row>
    <row r="68" spans="2:8" ht="19.5" customHeight="1" x14ac:dyDescent="0.2">
      <c r="B68" s="274"/>
      <c r="C68" s="275"/>
      <c r="D68" s="276"/>
      <c r="E68" s="253"/>
      <c r="F68" s="260"/>
      <c r="G68" s="178" t="str">
        <f t="shared" si="3"/>
        <v/>
      </c>
      <c r="H68" s="265"/>
    </row>
    <row r="69" spans="2:8" ht="19.5" customHeight="1" x14ac:dyDescent="0.2">
      <c r="B69" s="274"/>
      <c r="C69" s="275"/>
      <c r="D69" s="276"/>
      <c r="E69" s="253"/>
      <c r="F69" s="260"/>
      <c r="G69" s="178" t="str">
        <f t="shared" si="3"/>
        <v/>
      </c>
      <c r="H69" s="265"/>
    </row>
    <row r="70" spans="2:8" ht="19.5" customHeight="1" x14ac:dyDescent="0.2">
      <c r="B70" s="274"/>
      <c r="C70" s="275"/>
      <c r="D70" s="276"/>
      <c r="E70" s="253"/>
      <c r="F70" s="260"/>
      <c r="G70" s="178" t="str">
        <f t="shared" si="3"/>
        <v/>
      </c>
      <c r="H70" s="265"/>
    </row>
    <row r="71" spans="2:8" ht="19.5" customHeight="1" x14ac:dyDescent="0.2">
      <c r="B71" s="274"/>
      <c r="C71" s="275"/>
      <c r="D71" s="276"/>
      <c r="E71" s="253"/>
      <c r="F71" s="260"/>
      <c r="G71" s="178" t="str">
        <f t="shared" si="3"/>
        <v/>
      </c>
      <c r="H71" s="265"/>
    </row>
    <row r="72" spans="2:8" ht="19.5" customHeight="1" x14ac:dyDescent="0.2">
      <c r="B72" s="274"/>
      <c r="C72" s="275"/>
      <c r="D72" s="276"/>
      <c r="E72" s="253"/>
      <c r="F72" s="260"/>
      <c r="G72" s="178" t="str">
        <f t="shared" si="3"/>
        <v/>
      </c>
      <c r="H72" s="265"/>
    </row>
    <row r="73" spans="2:8" ht="19.5" customHeight="1" x14ac:dyDescent="0.2">
      <c r="B73" s="274"/>
      <c r="C73" s="275"/>
      <c r="D73" s="276"/>
      <c r="E73" s="253"/>
      <c r="F73" s="260"/>
      <c r="G73" s="178" t="str">
        <f t="shared" si="3"/>
        <v/>
      </c>
      <c r="H73" s="265"/>
    </row>
    <row r="74" spans="2:8" ht="19.5" customHeight="1" x14ac:dyDescent="0.2">
      <c r="B74" s="274"/>
      <c r="C74" s="275"/>
      <c r="D74" s="276"/>
      <c r="E74" s="253"/>
      <c r="F74" s="260"/>
      <c r="G74" s="178" t="str">
        <f t="shared" si="3"/>
        <v/>
      </c>
      <c r="H74" s="265"/>
    </row>
    <row r="75" spans="2:8" ht="19.5" customHeight="1" x14ac:dyDescent="0.2">
      <c r="B75" s="274"/>
      <c r="C75" s="275"/>
      <c r="D75" s="276"/>
      <c r="E75" s="253"/>
      <c r="F75" s="260"/>
      <c r="G75" s="180" t="str">
        <f t="shared" si="3"/>
        <v/>
      </c>
      <c r="H75" s="265"/>
    </row>
    <row r="76" spans="2:8" ht="19.5" customHeight="1" x14ac:dyDescent="0.2">
      <c r="B76" s="274"/>
      <c r="C76" s="275"/>
      <c r="D76" s="276"/>
      <c r="E76" s="253"/>
      <c r="F76" s="260"/>
      <c r="G76" s="180" t="str">
        <f t="shared" si="3"/>
        <v/>
      </c>
      <c r="H76" s="265"/>
    </row>
    <row r="77" spans="2:8" ht="19.5" customHeight="1" x14ac:dyDescent="0.2">
      <c r="B77" s="274"/>
      <c r="C77" s="275"/>
      <c r="D77" s="276"/>
      <c r="E77" s="253"/>
      <c r="F77" s="260"/>
      <c r="G77" s="180" t="str">
        <f t="shared" si="3"/>
        <v/>
      </c>
      <c r="H77" s="265"/>
    </row>
    <row r="78" spans="2:8" ht="19.5" customHeight="1" x14ac:dyDescent="0.2">
      <c r="B78" s="274"/>
      <c r="C78" s="275"/>
      <c r="D78" s="276"/>
      <c r="E78" s="253"/>
      <c r="F78" s="260"/>
      <c r="G78" s="181" t="str">
        <f t="shared" si="3"/>
        <v/>
      </c>
      <c r="H78" s="265"/>
    </row>
    <row r="79" spans="2:8" ht="19.5" customHeight="1" thickBot="1" x14ac:dyDescent="0.25">
      <c r="B79" s="274"/>
      <c r="C79" s="275"/>
      <c r="D79" s="276"/>
      <c r="E79" s="253"/>
      <c r="F79" s="260"/>
      <c r="G79" s="182" t="str">
        <f t="shared" si="3"/>
        <v/>
      </c>
      <c r="H79" s="265"/>
    </row>
    <row r="80" spans="2:8" ht="19.5" customHeight="1" thickBot="1" x14ac:dyDescent="0.25">
      <c r="B80" s="544" t="s">
        <v>165</v>
      </c>
      <c r="C80" s="545" t="s">
        <v>164</v>
      </c>
      <c r="D80" s="545" t="s">
        <v>164</v>
      </c>
      <c r="E80" s="545" t="s">
        <v>164</v>
      </c>
      <c r="F80" s="545" t="s">
        <v>164</v>
      </c>
      <c r="G80" s="183" t="str">
        <f>IF(SUM(G59:G79)=0,"",SUM(G59:G79))</f>
        <v/>
      </c>
      <c r="H80" s="184"/>
    </row>
    <row r="81" spans="2:8" ht="12" customHeight="1" x14ac:dyDescent="0.2">
      <c r="B81" s="185"/>
      <c r="C81" s="185"/>
      <c r="D81" s="185"/>
      <c r="E81" s="185"/>
      <c r="F81" s="185"/>
      <c r="G81" s="186"/>
      <c r="H81" s="187"/>
    </row>
    <row r="82" spans="2:8" ht="18" hidden="1" customHeight="1" x14ac:dyDescent="0.2">
      <c r="B82" s="546" t="s">
        <v>157</v>
      </c>
      <c r="C82" s="546"/>
      <c r="D82" s="546"/>
      <c r="E82" s="546"/>
      <c r="F82" s="546"/>
      <c r="G82" s="546"/>
      <c r="H82" s="546"/>
    </row>
    <row r="83" spans="2:8" ht="9.75" hidden="1" customHeight="1" thickBot="1" x14ac:dyDescent="0.25">
      <c r="B83" s="188"/>
      <c r="C83" s="188"/>
      <c r="D83" s="188"/>
      <c r="E83" s="188"/>
      <c r="F83" s="188"/>
      <c r="G83" s="188"/>
      <c r="H83" s="188"/>
    </row>
    <row r="84" spans="2:8" ht="23.4" hidden="1" thickBot="1" x14ac:dyDescent="0.25">
      <c r="B84" s="542">
        <f>初期入力欄!$B$8</f>
        <v>0</v>
      </c>
      <c r="C84" s="543"/>
      <c r="D84" s="165"/>
      <c r="E84" s="166"/>
      <c r="F84" s="540" t="str">
        <f>IF(初期入力欄!$B$5="","",初期入力欄!$B$5)</f>
        <v/>
      </c>
      <c r="G84" s="541"/>
      <c r="H84" s="167" t="s">
        <v>175</v>
      </c>
    </row>
    <row r="85" spans="2:8" ht="43.5" hidden="1" customHeight="1" thickBot="1" x14ac:dyDescent="0.25">
      <c r="B85" s="168" t="s">
        <v>166</v>
      </c>
      <c r="C85" s="169" t="s">
        <v>167</v>
      </c>
      <c r="D85" s="189" t="s">
        <v>168</v>
      </c>
      <c r="E85" s="190" t="s">
        <v>169</v>
      </c>
      <c r="F85" s="190" t="s">
        <v>170</v>
      </c>
      <c r="G85" s="191" t="s">
        <v>171</v>
      </c>
      <c r="H85" s="173" t="s">
        <v>172</v>
      </c>
    </row>
    <row r="86" spans="2:8" ht="19.5" hidden="1" customHeight="1" x14ac:dyDescent="0.2">
      <c r="B86" s="268"/>
      <c r="C86" s="269"/>
      <c r="D86" s="270"/>
      <c r="E86" s="248"/>
      <c r="F86" s="249"/>
      <c r="G86" s="174" t="str">
        <f t="shared" ref="G86:G106" si="4">IF(E86="","",E86*F86)</f>
        <v/>
      </c>
      <c r="H86" s="264"/>
    </row>
    <row r="87" spans="2:8" ht="19.5" hidden="1" customHeight="1" x14ac:dyDescent="0.2">
      <c r="B87" s="271"/>
      <c r="C87" s="272"/>
      <c r="D87" s="273"/>
      <c r="E87" s="253"/>
      <c r="F87" s="257"/>
      <c r="G87" s="175" t="str">
        <f t="shared" si="4"/>
        <v/>
      </c>
      <c r="H87" s="265"/>
    </row>
    <row r="88" spans="2:8" ht="19.5" hidden="1" customHeight="1" x14ac:dyDescent="0.2">
      <c r="B88" s="274"/>
      <c r="C88" s="275"/>
      <c r="D88" s="276"/>
      <c r="E88" s="253"/>
      <c r="F88" s="260"/>
      <c r="G88" s="176" t="str">
        <f t="shared" si="4"/>
        <v/>
      </c>
      <c r="H88" s="265"/>
    </row>
    <row r="89" spans="2:8" ht="19.5" hidden="1" customHeight="1" x14ac:dyDescent="0.2">
      <c r="B89" s="274"/>
      <c r="C89" s="275"/>
      <c r="D89" s="276"/>
      <c r="E89" s="253"/>
      <c r="F89" s="260"/>
      <c r="G89" s="176" t="str">
        <f t="shared" si="4"/>
        <v/>
      </c>
      <c r="H89" s="265"/>
    </row>
    <row r="90" spans="2:8" ht="19.5" hidden="1" customHeight="1" x14ac:dyDescent="0.2">
      <c r="B90" s="274"/>
      <c r="C90" s="275"/>
      <c r="D90" s="276"/>
      <c r="E90" s="253"/>
      <c r="F90" s="260"/>
      <c r="G90" s="176" t="str">
        <f t="shared" si="4"/>
        <v/>
      </c>
      <c r="H90" s="265"/>
    </row>
    <row r="91" spans="2:8" ht="19.5" hidden="1" customHeight="1" x14ac:dyDescent="0.2">
      <c r="B91" s="274"/>
      <c r="C91" s="275"/>
      <c r="D91" s="276"/>
      <c r="E91" s="253"/>
      <c r="F91" s="260"/>
      <c r="G91" s="176" t="str">
        <f t="shared" si="4"/>
        <v/>
      </c>
      <c r="H91" s="265"/>
    </row>
    <row r="92" spans="2:8" ht="19.5" hidden="1" customHeight="1" x14ac:dyDescent="0.2">
      <c r="B92" s="274"/>
      <c r="C92" s="275"/>
      <c r="D92" s="276"/>
      <c r="E92" s="253"/>
      <c r="F92" s="260"/>
      <c r="G92" s="177" t="str">
        <f t="shared" si="4"/>
        <v/>
      </c>
      <c r="H92" s="265"/>
    </row>
    <row r="93" spans="2:8" ht="19.5" hidden="1" customHeight="1" x14ac:dyDescent="0.2">
      <c r="B93" s="274"/>
      <c r="C93" s="275"/>
      <c r="D93" s="276"/>
      <c r="E93" s="253"/>
      <c r="F93" s="260"/>
      <c r="G93" s="178" t="str">
        <f t="shared" si="4"/>
        <v/>
      </c>
      <c r="H93" s="265"/>
    </row>
    <row r="94" spans="2:8" ht="19.5" hidden="1" customHeight="1" x14ac:dyDescent="0.2">
      <c r="B94" s="274"/>
      <c r="C94" s="275"/>
      <c r="D94" s="276"/>
      <c r="E94" s="253"/>
      <c r="F94" s="260"/>
      <c r="G94" s="179" t="str">
        <f t="shared" si="4"/>
        <v/>
      </c>
      <c r="H94" s="265"/>
    </row>
    <row r="95" spans="2:8" ht="19.5" hidden="1" customHeight="1" x14ac:dyDescent="0.2">
      <c r="B95" s="274"/>
      <c r="C95" s="275"/>
      <c r="D95" s="276"/>
      <c r="E95" s="253"/>
      <c r="F95" s="260"/>
      <c r="G95" s="178" t="str">
        <f t="shared" si="4"/>
        <v/>
      </c>
      <c r="H95" s="265"/>
    </row>
    <row r="96" spans="2:8" ht="19.5" hidden="1" customHeight="1" x14ac:dyDescent="0.2">
      <c r="B96" s="274"/>
      <c r="C96" s="275"/>
      <c r="D96" s="276"/>
      <c r="E96" s="253"/>
      <c r="F96" s="260"/>
      <c r="G96" s="178" t="str">
        <f t="shared" si="4"/>
        <v/>
      </c>
      <c r="H96" s="265"/>
    </row>
    <row r="97" spans="2:8" ht="19.5" hidden="1" customHeight="1" x14ac:dyDescent="0.2">
      <c r="B97" s="274"/>
      <c r="C97" s="275"/>
      <c r="D97" s="276"/>
      <c r="E97" s="253"/>
      <c r="F97" s="260"/>
      <c r="G97" s="178" t="str">
        <f t="shared" si="4"/>
        <v/>
      </c>
      <c r="H97" s="265"/>
    </row>
    <row r="98" spans="2:8" ht="19.5" hidden="1" customHeight="1" x14ac:dyDescent="0.2">
      <c r="B98" s="274"/>
      <c r="C98" s="275"/>
      <c r="D98" s="276"/>
      <c r="E98" s="253"/>
      <c r="F98" s="260"/>
      <c r="G98" s="178" t="str">
        <f t="shared" si="4"/>
        <v/>
      </c>
      <c r="H98" s="265"/>
    </row>
    <row r="99" spans="2:8" ht="19.5" hidden="1" customHeight="1" x14ac:dyDescent="0.2">
      <c r="B99" s="274"/>
      <c r="C99" s="275"/>
      <c r="D99" s="276"/>
      <c r="E99" s="253"/>
      <c r="F99" s="260"/>
      <c r="G99" s="178" t="str">
        <f t="shared" si="4"/>
        <v/>
      </c>
      <c r="H99" s="265"/>
    </row>
    <row r="100" spans="2:8" ht="19.5" hidden="1" customHeight="1" x14ac:dyDescent="0.2">
      <c r="B100" s="274"/>
      <c r="C100" s="275"/>
      <c r="D100" s="276"/>
      <c r="E100" s="253"/>
      <c r="F100" s="260"/>
      <c r="G100" s="178" t="str">
        <f t="shared" si="4"/>
        <v/>
      </c>
      <c r="H100" s="265"/>
    </row>
    <row r="101" spans="2:8" ht="19.5" hidden="1" customHeight="1" x14ac:dyDescent="0.2">
      <c r="B101" s="274"/>
      <c r="C101" s="275"/>
      <c r="D101" s="276"/>
      <c r="E101" s="253"/>
      <c r="F101" s="260"/>
      <c r="G101" s="178" t="str">
        <f t="shared" si="4"/>
        <v/>
      </c>
      <c r="H101" s="265"/>
    </row>
    <row r="102" spans="2:8" ht="19.5" hidden="1" customHeight="1" x14ac:dyDescent="0.2">
      <c r="B102" s="274"/>
      <c r="C102" s="275"/>
      <c r="D102" s="276"/>
      <c r="E102" s="253"/>
      <c r="F102" s="260"/>
      <c r="G102" s="180" t="str">
        <f t="shared" si="4"/>
        <v/>
      </c>
      <c r="H102" s="265"/>
    </row>
    <row r="103" spans="2:8" ht="19.5" hidden="1" customHeight="1" x14ac:dyDescent="0.2">
      <c r="B103" s="274"/>
      <c r="C103" s="275"/>
      <c r="D103" s="276"/>
      <c r="E103" s="253"/>
      <c r="F103" s="260"/>
      <c r="G103" s="180" t="str">
        <f t="shared" si="4"/>
        <v/>
      </c>
      <c r="H103" s="265"/>
    </row>
    <row r="104" spans="2:8" ht="19.5" hidden="1" customHeight="1" x14ac:dyDescent="0.2">
      <c r="B104" s="274"/>
      <c r="C104" s="275"/>
      <c r="D104" s="276"/>
      <c r="E104" s="253"/>
      <c r="F104" s="260"/>
      <c r="G104" s="180" t="str">
        <f t="shared" si="4"/>
        <v/>
      </c>
      <c r="H104" s="265"/>
    </row>
    <row r="105" spans="2:8" ht="19.5" hidden="1" customHeight="1" x14ac:dyDescent="0.2">
      <c r="B105" s="274"/>
      <c r="C105" s="275"/>
      <c r="D105" s="276"/>
      <c r="E105" s="253"/>
      <c r="F105" s="260"/>
      <c r="G105" s="181" t="str">
        <f t="shared" si="4"/>
        <v/>
      </c>
      <c r="H105" s="265"/>
    </row>
    <row r="106" spans="2:8" ht="19.5" hidden="1" customHeight="1" thickBot="1" x14ac:dyDescent="0.25">
      <c r="B106" s="274"/>
      <c r="C106" s="275"/>
      <c r="D106" s="276"/>
      <c r="E106" s="253"/>
      <c r="F106" s="260"/>
      <c r="G106" s="182" t="str">
        <f t="shared" si="4"/>
        <v/>
      </c>
      <c r="H106" s="265"/>
    </row>
    <row r="107" spans="2:8" ht="19.5" hidden="1" customHeight="1" thickBot="1" x14ac:dyDescent="0.25">
      <c r="B107" s="544" t="s">
        <v>165</v>
      </c>
      <c r="C107" s="547" t="s">
        <v>164</v>
      </c>
      <c r="D107" s="547" t="s">
        <v>164</v>
      </c>
      <c r="E107" s="547" t="s">
        <v>164</v>
      </c>
      <c r="F107" s="547" t="s">
        <v>164</v>
      </c>
      <c r="G107" s="183" t="str">
        <f>IF(SUM(G86:G106)=0,"",SUM(G86:G106))</f>
        <v/>
      </c>
      <c r="H107" s="184"/>
    </row>
    <row r="108" spans="2:8" ht="12" hidden="1" customHeight="1" x14ac:dyDescent="0.2">
      <c r="B108" s="185"/>
      <c r="C108" s="187"/>
      <c r="D108" s="187"/>
      <c r="E108" s="187"/>
      <c r="F108" s="187"/>
      <c r="G108" s="186"/>
      <c r="H108" s="187"/>
    </row>
    <row r="109" spans="2:8" ht="18" hidden="1" customHeight="1" x14ac:dyDescent="0.2">
      <c r="B109" s="546" t="s">
        <v>157</v>
      </c>
      <c r="C109" s="546"/>
      <c r="D109" s="546"/>
      <c r="E109" s="546"/>
      <c r="F109" s="546"/>
      <c r="G109" s="546"/>
      <c r="H109" s="546"/>
    </row>
    <row r="110" spans="2:8" ht="9.75" hidden="1" customHeight="1" thickBot="1" x14ac:dyDescent="0.25">
      <c r="B110" s="188"/>
      <c r="C110" s="188"/>
      <c r="D110" s="188"/>
      <c r="E110" s="188"/>
      <c r="F110" s="188"/>
      <c r="G110" s="188"/>
      <c r="H110" s="188"/>
    </row>
    <row r="111" spans="2:8" ht="23.4" hidden="1" thickBot="1" x14ac:dyDescent="0.25">
      <c r="B111" s="542">
        <f>初期入力欄!$B$8</f>
        <v>0</v>
      </c>
      <c r="C111" s="543"/>
      <c r="D111" s="165"/>
      <c r="E111" s="166"/>
      <c r="F111" s="540" t="str">
        <f>IF(初期入力欄!$B$5="","",初期入力欄!$B$5)</f>
        <v/>
      </c>
      <c r="G111" s="541"/>
      <c r="H111" s="167" t="s">
        <v>176</v>
      </c>
    </row>
    <row r="112" spans="2:8" ht="43.5" hidden="1" customHeight="1" thickBot="1" x14ac:dyDescent="0.25">
      <c r="B112" s="168" t="s">
        <v>166</v>
      </c>
      <c r="C112" s="169" t="s">
        <v>167</v>
      </c>
      <c r="D112" s="189" t="s">
        <v>168</v>
      </c>
      <c r="E112" s="190" t="s">
        <v>169</v>
      </c>
      <c r="F112" s="190" t="s">
        <v>170</v>
      </c>
      <c r="G112" s="191" t="s">
        <v>171</v>
      </c>
      <c r="H112" s="173" t="s">
        <v>172</v>
      </c>
    </row>
    <row r="113" spans="2:8" ht="19.5" hidden="1" customHeight="1" x14ac:dyDescent="0.2">
      <c r="B113" s="268"/>
      <c r="C113" s="269"/>
      <c r="D113" s="270"/>
      <c r="E113" s="248"/>
      <c r="F113" s="249"/>
      <c r="G113" s="174" t="str">
        <f t="shared" ref="G113:G133" si="5">IF(E113="","",E113*F113)</f>
        <v/>
      </c>
      <c r="H113" s="264"/>
    </row>
    <row r="114" spans="2:8" ht="19.5" hidden="1" customHeight="1" x14ac:dyDescent="0.2">
      <c r="B114" s="271"/>
      <c r="C114" s="272"/>
      <c r="D114" s="273"/>
      <c r="E114" s="253"/>
      <c r="F114" s="257"/>
      <c r="G114" s="175" t="str">
        <f t="shared" si="5"/>
        <v/>
      </c>
      <c r="H114" s="265"/>
    </row>
    <row r="115" spans="2:8" ht="19.5" hidden="1" customHeight="1" x14ac:dyDescent="0.2">
      <c r="B115" s="274"/>
      <c r="C115" s="275"/>
      <c r="D115" s="276"/>
      <c r="E115" s="253"/>
      <c r="F115" s="260"/>
      <c r="G115" s="176" t="str">
        <f t="shared" si="5"/>
        <v/>
      </c>
      <c r="H115" s="265"/>
    </row>
    <row r="116" spans="2:8" ht="19.5" hidden="1" customHeight="1" x14ac:dyDescent="0.2">
      <c r="B116" s="274"/>
      <c r="C116" s="275"/>
      <c r="D116" s="276"/>
      <c r="E116" s="253"/>
      <c r="F116" s="260"/>
      <c r="G116" s="176" t="str">
        <f t="shared" si="5"/>
        <v/>
      </c>
      <c r="H116" s="265"/>
    </row>
    <row r="117" spans="2:8" ht="19.5" hidden="1" customHeight="1" x14ac:dyDescent="0.2">
      <c r="B117" s="274"/>
      <c r="C117" s="275"/>
      <c r="D117" s="276"/>
      <c r="E117" s="253"/>
      <c r="F117" s="260"/>
      <c r="G117" s="176" t="str">
        <f t="shared" si="5"/>
        <v/>
      </c>
      <c r="H117" s="265"/>
    </row>
    <row r="118" spans="2:8" ht="19.5" hidden="1" customHeight="1" x14ac:dyDescent="0.2">
      <c r="B118" s="274"/>
      <c r="C118" s="275"/>
      <c r="D118" s="276"/>
      <c r="E118" s="253"/>
      <c r="F118" s="260"/>
      <c r="G118" s="176" t="str">
        <f t="shared" si="5"/>
        <v/>
      </c>
      <c r="H118" s="265"/>
    </row>
    <row r="119" spans="2:8" ht="19.5" hidden="1" customHeight="1" x14ac:dyDescent="0.2">
      <c r="B119" s="274"/>
      <c r="C119" s="275"/>
      <c r="D119" s="276"/>
      <c r="E119" s="253"/>
      <c r="F119" s="260"/>
      <c r="G119" s="177" t="str">
        <f t="shared" si="5"/>
        <v/>
      </c>
      <c r="H119" s="265"/>
    </row>
    <row r="120" spans="2:8" ht="19.5" hidden="1" customHeight="1" x14ac:dyDescent="0.2">
      <c r="B120" s="274"/>
      <c r="C120" s="275"/>
      <c r="D120" s="276"/>
      <c r="E120" s="253"/>
      <c r="F120" s="260"/>
      <c r="G120" s="178" t="str">
        <f t="shared" si="5"/>
        <v/>
      </c>
      <c r="H120" s="265"/>
    </row>
    <row r="121" spans="2:8" ht="19.5" hidden="1" customHeight="1" x14ac:dyDescent="0.2">
      <c r="B121" s="274"/>
      <c r="C121" s="275"/>
      <c r="D121" s="276"/>
      <c r="E121" s="253"/>
      <c r="F121" s="260"/>
      <c r="G121" s="179" t="str">
        <f t="shared" si="5"/>
        <v/>
      </c>
      <c r="H121" s="265"/>
    </row>
    <row r="122" spans="2:8" ht="19.5" hidden="1" customHeight="1" x14ac:dyDescent="0.2">
      <c r="B122" s="274"/>
      <c r="C122" s="275"/>
      <c r="D122" s="276"/>
      <c r="E122" s="253"/>
      <c r="F122" s="260"/>
      <c r="G122" s="178" t="str">
        <f t="shared" si="5"/>
        <v/>
      </c>
      <c r="H122" s="265"/>
    </row>
    <row r="123" spans="2:8" ht="19.5" hidden="1" customHeight="1" x14ac:dyDescent="0.2">
      <c r="B123" s="274"/>
      <c r="C123" s="275"/>
      <c r="D123" s="276"/>
      <c r="E123" s="253"/>
      <c r="F123" s="260"/>
      <c r="G123" s="178" t="str">
        <f t="shared" si="5"/>
        <v/>
      </c>
      <c r="H123" s="265"/>
    </row>
    <row r="124" spans="2:8" ht="19.5" hidden="1" customHeight="1" x14ac:dyDescent="0.2">
      <c r="B124" s="274"/>
      <c r="C124" s="275"/>
      <c r="D124" s="276"/>
      <c r="E124" s="253"/>
      <c r="F124" s="260"/>
      <c r="G124" s="178" t="str">
        <f t="shared" si="5"/>
        <v/>
      </c>
      <c r="H124" s="265"/>
    </row>
    <row r="125" spans="2:8" ht="19.5" hidden="1" customHeight="1" x14ac:dyDescent="0.2">
      <c r="B125" s="274"/>
      <c r="C125" s="275"/>
      <c r="D125" s="276"/>
      <c r="E125" s="253"/>
      <c r="F125" s="260"/>
      <c r="G125" s="178" t="str">
        <f t="shared" si="5"/>
        <v/>
      </c>
      <c r="H125" s="265"/>
    </row>
    <row r="126" spans="2:8" ht="19.5" hidden="1" customHeight="1" x14ac:dyDescent="0.2">
      <c r="B126" s="274"/>
      <c r="C126" s="275"/>
      <c r="D126" s="276"/>
      <c r="E126" s="253"/>
      <c r="F126" s="260"/>
      <c r="G126" s="178" t="str">
        <f t="shared" si="5"/>
        <v/>
      </c>
      <c r="H126" s="265"/>
    </row>
    <row r="127" spans="2:8" ht="19.5" hidden="1" customHeight="1" x14ac:dyDescent="0.2">
      <c r="B127" s="274"/>
      <c r="C127" s="275"/>
      <c r="D127" s="276"/>
      <c r="E127" s="253"/>
      <c r="F127" s="260"/>
      <c r="G127" s="178" t="str">
        <f t="shared" si="5"/>
        <v/>
      </c>
      <c r="H127" s="265"/>
    </row>
    <row r="128" spans="2:8" ht="19.5" hidden="1" customHeight="1" x14ac:dyDescent="0.2">
      <c r="B128" s="274"/>
      <c r="C128" s="275"/>
      <c r="D128" s="276"/>
      <c r="E128" s="253"/>
      <c r="F128" s="260"/>
      <c r="G128" s="178" t="str">
        <f t="shared" si="5"/>
        <v/>
      </c>
      <c r="H128" s="265"/>
    </row>
    <row r="129" spans="2:8" ht="19.5" hidden="1" customHeight="1" x14ac:dyDescent="0.2">
      <c r="B129" s="274"/>
      <c r="C129" s="275"/>
      <c r="D129" s="276"/>
      <c r="E129" s="253"/>
      <c r="F129" s="260"/>
      <c r="G129" s="180" t="str">
        <f t="shared" si="5"/>
        <v/>
      </c>
      <c r="H129" s="265"/>
    </row>
    <row r="130" spans="2:8" ht="19.5" hidden="1" customHeight="1" x14ac:dyDescent="0.2">
      <c r="B130" s="274"/>
      <c r="C130" s="275"/>
      <c r="D130" s="276"/>
      <c r="E130" s="253"/>
      <c r="F130" s="260"/>
      <c r="G130" s="180" t="str">
        <f t="shared" si="5"/>
        <v/>
      </c>
      <c r="H130" s="265"/>
    </row>
    <row r="131" spans="2:8" ht="19.5" hidden="1" customHeight="1" x14ac:dyDescent="0.2">
      <c r="B131" s="274"/>
      <c r="C131" s="275"/>
      <c r="D131" s="276"/>
      <c r="E131" s="253"/>
      <c r="F131" s="260"/>
      <c r="G131" s="180" t="str">
        <f t="shared" si="5"/>
        <v/>
      </c>
      <c r="H131" s="265"/>
    </row>
    <row r="132" spans="2:8" ht="19.5" hidden="1" customHeight="1" x14ac:dyDescent="0.2">
      <c r="B132" s="274"/>
      <c r="C132" s="275"/>
      <c r="D132" s="276"/>
      <c r="E132" s="253"/>
      <c r="F132" s="260"/>
      <c r="G132" s="181" t="str">
        <f t="shared" si="5"/>
        <v/>
      </c>
      <c r="H132" s="265"/>
    </row>
    <row r="133" spans="2:8" ht="19.5" hidden="1" customHeight="1" thickBot="1" x14ac:dyDescent="0.25">
      <c r="B133" s="274"/>
      <c r="C133" s="275"/>
      <c r="D133" s="276"/>
      <c r="E133" s="253"/>
      <c r="F133" s="260"/>
      <c r="G133" s="182" t="str">
        <f t="shared" si="5"/>
        <v/>
      </c>
      <c r="H133" s="265"/>
    </row>
    <row r="134" spans="2:8" ht="19.5" hidden="1" customHeight="1" thickBot="1" x14ac:dyDescent="0.25">
      <c r="B134" s="544" t="s">
        <v>165</v>
      </c>
      <c r="C134" s="545" t="s">
        <v>164</v>
      </c>
      <c r="D134" s="545" t="s">
        <v>164</v>
      </c>
      <c r="E134" s="545" t="s">
        <v>164</v>
      </c>
      <c r="F134" s="545" t="s">
        <v>164</v>
      </c>
      <c r="G134" s="183" t="str">
        <f>IF(SUM(G113:G133)=0,"",SUM(G113:G133))</f>
        <v/>
      </c>
      <c r="H134" s="184"/>
    </row>
    <row r="135" spans="2:8" ht="12" hidden="1" customHeight="1" x14ac:dyDescent="0.2">
      <c r="B135" s="292"/>
      <c r="C135" s="292"/>
      <c r="D135" s="292"/>
      <c r="E135" s="292"/>
      <c r="F135" s="292"/>
      <c r="G135" s="292"/>
      <c r="H135" s="292"/>
    </row>
    <row r="136" spans="2:8" ht="18" customHeight="1" x14ac:dyDescent="0.2">
      <c r="B136" s="546" t="s">
        <v>199</v>
      </c>
      <c r="C136" s="546"/>
      <c r="D136" s="546"/>
      <c r="E136" s="546"/>
      <c r="F136" s="546"/>
      <c r="G136" s="546"/>
      <c r="H136" s="546"/>
    </row>
    <row r="137" spans="2:8" ht="7.5" customHeight="1" thickBot="1" x14ac:dyDescent="0.25"/>
    <row r="138" spans="2:8" ht="24" customHeight="1" thickBot="1" x14ac:dyDescent="0.25">
      <c r="B138" s="542">
        <f>初期入力欄!$B$8</f>
        <v>0</v>
      </c>
      <c r="C138" s="543"/>
      <c r="D138" s="165"/>
      <c r="E138" s="166"/>
      <c r="F138" s="540" t="str">
        <f>IF(初期入力欄!$B$5="","",初期入力欄!$B$5)</f>
        <v/>
      </c>
      <c r="G138" s="541"/>
      <c r="H138" s="277" t="s">
        <v>200</v>
      </c>
    </row>
    <row r="139" spans="2:8" ht="24" customHeight="1" x14ac:dyDescent="0.2">
      <c r="B139" s="596" t="s">
        <v>158</v>
      </c>
      <c r="C139" s="597"/>
      <c r="D139" s="598" t="s">
        <v>159</v>
      </c>
      <c r="E139" s="599"/>
      <c r="F139" s="600"/>
      <c r="G139" s="194" t="str">
        <f>G112</f>
        <v>金 額</v>
      </c>
      <c r="H139" s="305" t="str">
        <f>H112</f>
        <v>備                 考</v>
      </c>
    </row>
    <row r="140" spans="2:8" ht="22.5" customHeight="1" x14ac:dyDescent="0.2">
      <c r="B140" s="592" t="s">
        <v>203</v>
      </c>
      <c r="C140" s="593"/>
      <c r="D140" s="552" t="s">
        <v>160</v>
      </c>
      <c r="E140" s="553"/>
      <c r="F140" s="553"/>
      <c r="G140" s="601">
        <f>SUM(G26,G53,G80,G107,G134)</f>
        <v>0</v>
      </c>
      <c r="H140" s="358" t="str">
        <f>IF(初期入力欄!H11="しない","","※内　労務費（労務賃金）")</f>
        <v>※内　労務費（労務賃金）</v>
      </c>
    </row>
    <row r="141" spans="2:8" ht="22.5" customHeight="1" thickBot="1" x14ac:dyDescent="0.25">
      <c r="B141" s="581"/>
      <c r="C141" s="582"/>
      <c r="D141" s="594"/>
      <c r="E141" s="595"/>
      <c r="F141" s="595"/>
      <c r="G141" s="602"/>
      <c r="H141" s="307">
        <f>IF(初期入力欄!H11="しない","",'計算シート　入力欄'!M25)</f>
        <v>0</v>
      </c>
    </row>
    <row r="142" spans="2:8" ht="31.5" customHeight="1" thickBot="1" x14ac:dyDescent="0.25">
      <c r="B142" s="590" t="s">
        <v>177</v>
      </c>
      <c r="C142" s="591"/>
      <c r="D142" s="577" t="s">
        <v>161</v>
      </c>
      <c r="E142" s="578"/>
      <c r="F142" s="304"/>
      <c r="G142" s="197">
        <f>ROUND(G140*F142,0)</f>
        <v>0</v>
      </c>
      <c r="H142" s="306" t="s">
        <v>310</v>
      </c>
    </row>
    <row r="143" spans="2:8" ht="31.5" customHeight="1" thickBot="1" x14ac:dyDescent="0.25">
      <c r="B143" s="583" t="s">
        <v>208</v>
      </c>
      <c r="C143" s="584"/>
      <c r="D143" s="585"/>
      <c r="E143" s="586"/>
      <c r="F143" s="587"/>
      <c r="G143" s="302"/>
      <c r="H143" s="303"/>
    </row>
    <row r="144" spans="2:8" ht="31.5" customHeight="1" x14ac:dyDescent="0.2">
      <c r="B144" s="588" t="s">
        <v>202</v>
      </c>
      <c r="C144" s="589"/>
      <c r="D144" s="294"/>
      <c r="E144" s="295"/>
      <c r="F144" s="296"/>
      <c r="G144" s="297">
        <f>SUM(G140:G143)</f>
        <v>0</v>
      </c>
      <c r="H144" s="303"/>
    </row>
    <row r="145" spans="2:8" ht="17.25" customHeight="1" x14ac:dyDescent="0.2">
      <c r="B145" s="579" t="s">
        <v>307</v>
      </c>
      <c r="C145" s="580"/>
      <c r="D145" s="552"/>
      <c r="E145" s="553"/>
      <c r="F145" s="554"/>
      <c r="G145" s="561"/>
      <c r="H145" s="548"/>
    </row>
    <row r="146" spans="2:8" ht="16.5" customHeight="1" thickBot="1" x14ac:dyDescent="0.25">
      <c r="B146" s="581"/>
      <c r="C146" s="582"/>
      <c r="D146" s="555"/>
      <c r="E146" s="556"/>
      <c r="F146" s="557"/>
      <c r="G146" s="561"/>
      <c r="H146" s="549"/>
    </row>
    <row r="147" spans="2:8" ht="36.75" customHeight="1" thickBot="1" x14ac:dyDescent="0.25">
      <c r="B147" s="550" t="s">
        <v>162</v>
      </c>
      <c r="C147" s="551" t="e">
        <f>IF('[1]見積内訳書（入力用 労務費表示）'!#REF!=0,"",'[1]見積内訳書（入力用 労務費表示）'!#REF!)</f>
        <v>#REF!</v>
      </c>
      <c r="D147" s="551" t="e">
        <f>IF('[1]見積内訳書（入力用 労務費表示）'!#REF!=0,"",'[1]見積内訳書（入力用 労務費表示）'!#REF!)</f>
        <v>#REF!</v>
      </c>
      <c r="E147" s="551" t="e">
        <f>IF('[1]見積内訳書（入力用 労務費表示）'!#REF!=0,"",'[1]見積内訳書（入力用 労務費表示）'!#REF!)</f>
        <v>#REF!</v>
      </c>
      <c r="F147" s="551" t="e">
        <f>IF('[1]見積内訳書（入力用 労務費表示）'!#REF!=0,"",'[1]見積内訳書（入力用 労務費表示）'!#REF!)</f>
        <v>#REF!</v>
      </c>
      <c r="G147" s="569">
        <f>SUM(G144:G146)</f>
        <v>0</v>
      </c>
      <c r="H147" s="570"/>
    </row>
    <row r="148" spans="2:8" ht="27.75" customHeight="1" x14ac:dyDescent="0.2">
      <c r="B148" s="293"/>
      <c r="C148" s="293"/>
      <c r="D148" s="293"/>
      <c r="E148" s="293"/>
      <c r="F148" s="293"/>
      <c r="G148" s="293"/>
      <c r="H148" s="293"/>
    </row>
    <row r="149" spans="2:8" ht="21.75" hidden="1" customHeight="1" outlineLevel="1" thickBot="1" x14ac:dyDescent="0.25">
      <c r="B149" s="558" t="s">
        <v>163</v>
      </c>
      <c r="C149" s="278" t="s">
        <v>106</v>
      </c>
      <c r="D149" s="279" t="s">
        <v>110</v>
      </c>
      <c r="E149" s="279" t="s">
        <v>111</v>
      </c>
      <c r="F149" s="562" t="s">
        <v>115</v>
      </c>
      <c r="G149" s="563"/>
      <c r="H149" s="198"/>
    </row>
    <row r="150" spans="2:8" ht="21.75" hidden="1" customHeight="1" outlineLevel="1" x14ac:dyDescent="0.2">
      <c r="B150" s="559"/>
      <c r="C150" s="280" t="s">
        <v>107</v>
      </c>
      <c r="D150" s="281" t="e">
        <f>初期入力欄!$I$4</f>
        <v>#DIV/0!</v>
      </c>
      <c r="E150" s="282">
        <f>'計算シート　入力欄'!$U$25</f>
        <v>0</v>
      </c>
      <c r="F150" s="571" t="e">
        <f>ROUND(E150*D150,0)</f>
        <v>#DIV/0!</v>
      </c>
      <c r="G150" s="572"/>
      <c r="H150" s="199"/>
    </row>
    <row r="151" spans="2:8" ht="21.75" hidden="1" customHeight="1" outlineLevel="1" x14ac:dyDescent="0.2">
      <c r="B151" s="559"/>
      <c r="C151" s="283" t="s">
        <v>108</v>
      </c>
      <c r="D151" s="284" t="e">
        <f>初期入力欄!$I$5</f>
        <v>#DIV/0!</v>
      </c>
      <c r="E151" s="282">
        <f>'計算シート　入力欄'!$X$25</f>
        <v>0</v>
      </c>
      <c r="F151" s="573" t="e">
        <f>ROUND(E151*D151,0)</f>
        <v>#DIV/0!</v>
      </c>
      <c r="G151" s="574"/>
      <c r="H151" s="199"/>
    </row>
    <row r="152" spans="2:8" ht="21.75" hidden="1" customHeight="1" outlineLevel="1" x14ac:dyDescent="0.2">
      <c r="B152" s="559"/>
      <c r="C152" s="285" t="s">
        <v>109</v>
      </c>
      <c r="D152" s="286" t="e">
        <f>初期入力欄!$I$6</f>
        <v>#DIV/0!</v>
      </c>
      <c r="E152" s="287">
        <f>'計算シート　入力欄'!$AD$25</f>
        <v>0</v>
      </c>
      <c r="F152" s="573" t="e">
        <f>ROUND(E152*D152,0)</f>
        <v>#DIV/0!</v>
      </c>
      <c r="G152" s="574"/>
      <c r="H152" s="199"/>
    </row>
    <row r="153" spans="2:8" ht="21.75" hidden="1" customHeight="1" outlineLevel="1" x14ac:dyDescent="0.2">
      <c r="B153" s="559"/>
      <c r="C153" s="288" t="s">
        <v>112</v>
      </c>
      <c r="D153" s="286" t="e">
        <f>初期入力欄!$I$7</f>
        <v>#DIV/0!</v>
      </c>
      <c r="E153" s="287">
        <f>'計算シート　入力欄'!$AA$25</f>
        <v>0</v>
      </c>
      <c r="F153" s="573" t="e">
        <f>ROUND(E153*D153,0)</f>
        <v>#DIV/0!</v>
      </c>
      <c r="G153" s="574"/>
      <c r="H153" s="199"/>
    </row>
    <row r="154" spans="2:8" ht="21.75" hidden="1" customHeight="1" outlineLevel="1" thickBot="1" x14ac:dyDescent="0.25">
      <c r="B154" s="560"/>
      <c r="C154" s="289" t="s">
        <v>114</v>
      </c>
      <c r="D154" s="290" t="e">
        <f>初期入力欄!$I$8</f>
        <v>#DIV/0!</v>
      </c>
      <c r="E154" s="291">
        <f>'計算シート　入力欄'!$AA$25</f>
        <v>0</v>
      </c>
      <c r="F154" s="575" t="e">
        <f>ROUND(E154*D154,0)</f>
        <v>#DIV/0!</v>
      </c>
      <c r="G154" s="576"/>
      <c r="H154" s="199"/>
    </row>
    <row r="155" spans="2:8" ht="28.5" hidden="1" customHeight="1" outlineLevel="1" thickBot="1" x14ac:dyDescent="0.25">
      <c r="B155" s="564" t="s">
        <v>178</v>
      </c>
      <c r="C155" s="565"/>
      <c r="D155" s="565"/>
      <c r="E155" s="566"/>
      <c r="F155" s="567" t="e">
        <f>SUM(F150:G154)</f>
        <v>#DIV/0!</v>
      </c>
      <c r="G155" s="568"/>
      <c r="H155" s="196" t="s">
        <v>179</v>
      </c>
    </row>
    <row r="156" spans="2:8" collapsed="1" x14ac:dyDescent="0.2"/>
  </sheetData>
  <sheetProtection selectLockedCells="1"/>
  <mergeCells count="48">
    <mergeCell ref="B82:H82"/>
    <mergeCell ref="B1:H1"/>
    <mergeCell ref="B3:C3"/>
    <mergeCell ref="F3:G3"/>
    <mergeCell ref="B26:F26"/>
    <mergeCell ref="B28:H28"/>
    <mergeCell ref="B30:C30"/>
    <mergeCell ref="F30:G30"/>
    <mergeCell ref="B53:F53"/>
    <mergeCell ref="B55:H55"/>
    <mergeCell ref="B57:C57"/>
    <mergeCell ref="F57:G57"/>
    <mergeCell ref="B80:F80"/>
    <mergeCell ref="B140:C141"/>
    <mergeCell ref="D140:F141"/>
    <mergeCell ref="B139:C139"/>
    <mergeCell ref="D139:F139"/>
    <mergeCell ref="B136:H136"/>
    <mergeCell ref="B138:C138"/>
    <mergeCell ref="F138:G138"/>
    <mergeCell ref="G140:G141"/>
    <mergeCell ref="D142:E142"/>
    <mergeCell ref="B145:C146"/>
    <mergeCell ref="B143:C143"/>
    <mergeCell ref="D143:F143"/>
    <mergeCell ref="B144:C144"/>
    <mergeCell ref="B142:C142"/>
    <mergeCell ref="B155:E155"/>
    <mergeCell ref="F155:G155"/>
    <mergeCell ref="G147:H147"/>
    <mergeCell ref="F150:G150"/>
    <mergeCell ref="F151:G151"/>
    <mergeCell ref="F152:G152"/>
    <mergeCell ref="F153:G153"/>
    <mergeCell ref="F154:G154"/>
    <mergeCell ref="H145:H146"/>
    <mergeCell ref="B147:F147"/>
    <mergeCell ref="D145:F146"/>
    <mergeCell ref="B149:B154"/>
    <mergeCell ref="G145:G146"/>
    <mergeCell ref="F149:G149"/>
    <mergeCell ref="F84:G84"/>
    <mergeCell ref="B84:C84"/>
    <mergeCell ref="B134:F134"/>
    <mergeCell ref="F111:G111"/>
    <mergeCell ref="B111:C111"/>
    <mergeCell ref="B109:H109"/>
    <mergeCell ref="B107:F107"/>
  </mergeCells>
  <phoneticPr fontId="22"/>
  <pageMargins left="0.25" right="0.25" top="0.75" bottom="0.75" header="0.3" footer="0.3"/>
  <pageSetup paperSize="9" scale="89" orientation="landscape" r:id="rId1"/>
  <rowBreaks count="4" manualBreakCount="4">
    <brk id="27" max="16383" man="1"/>
    <brk id="54" max="16383" man="1"/>
    <brk id="81" max="16383" man="1"/>
    <brk id="129" max="7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L28"/>
  <sheetViews>
    <sheetView workbookViewId="0">
      <selection activeCell="C9" sqref="C9"/>
    </sheetView>
  </sheetViews>
  <sheetFormatPr defaultColWidth="9" defaultRowHeight="13.2" x14ac:dyDescent="0.2"/>
  <cols>
    <col min="1" max="1" width="1.109375" style="162" customWidth="1"/>
    <col min="2" max="2" width="3.6640625" style="162" customWidth="1"/>
    <col min="3" max="3" width="5.109375" style="162" customWidth="1"/>
    <col min="4" max="4" width="13.6640625" style="162" customWidth="1"/>
    <col min="5" max="5" width="12.109375" style="162" customWidth="1"/>
    <col min="6" max="6" width="11" style="162" customWidth="1"/>
    <col min="7" max="7" width="11.6640625" style="162" customWidth="1"/>
    <col min="8" max="8" width="8.6640625" style="162" customWidth="1"/>
    <col min="9" max="9" width="20.109375" style="162" customWidth="1"/>
    <col min="10" max="10" width="5.109375" style="162" customWidth="1"/>
    <col min="11" max="11" width="4.109375" style="162" customWidth="1"/>
    <col min="12" max="12" width="2.6640625" style="162" customWidth="1"/>
    <col min="13" max="16384" width="9" style="162"/>
  </cols>
  <sheetData>
    <row r="1" spans="2:12" ht="13.8" thickBot="1" x14ac:dyDescent="0.25"/>
    <row r="2" spans="2:12" x14ac:dyDescent="0.2">
      <c r="B2" s="200"/>
      <c r="C2" s="201"/>
      <c r="D2" s="201"/>
      <c r="E2" s="201"/>
      <c r="F2" s="201"/>
      <c r="G2" s="201"/>
      <c r="H2" s="624"/>
      <c r="I2" s="624"/>
      <c r="J2" s="624"/>
      <c r="K2" s="202"/>
      <c r="L2" s="203"/>
    </row>
    <row r="3" spans="2:12" ht="26.25" customHeight="1" thickBot="1" x14ac:dyDescent="0.25">
      <c r="B3" s="204"/>
      <c r="C3" s="205"/>
      <c r="D3" s="205"/>
      <c r="E3" s="205"/>
      <c r="F3" s="205"/>
      <c r="G3" s="205"/>
      <c r="H3" s="206" t="s">
        <v>180</v>
      </c>
      <c r="I3" s="625" t="str">
        <f>IF(初期入力欄!$B$3="","",初期入力欄!$B$3)</f>
        <v>01-001</v>
      </c>
      <c r="J3" s="625"/>
      <c r="K3" s="207"/>
      <c r="L3" s="208"/>
    </row>
    <row r="4" spans="2:12" ht="26.25" customHeight="1" thickBot="1" x14ac:dyDescent="0.25">
      <c r="B4" s="204"/>
      <c r="C4" s="205"/>
      <c r="D4" s="205"/>
      <c r="E4" s="205"/>
      <c r="F4" s="205"/>
      <c r="G4" s="205"/>
      <c r="H4" s="209" t="s">
        <v>181</v>
      </c>
      <c r="I4" s="626" t="str">
        <f>IF(初期入力欄!$B$4="","",初期入力欄!$B$4)</f>
        <v>年月日</v>
      </c>
      <c r="J4" s="626"/>
      <c r="K4" s="207"/>
      <c r="L4" s="208"/>
    </row>
    <row r="5" spans="2:12" ht="9.75" customHeight="1" x14ac:dyDescent="0.2">
      <c r="B5" s="204"/>
      <c r="C5" s="205"/>
      <c r="D5" s="205"/>
      <c r="E5" s="205"/>
      <c r="F5" s="205"/>
      <c r="G5" s="205"/>
      <c r="H5" s="195"/>
      <c r="I5" s="210"/>
      <c r="J5" s="210"/>
      <c r="K5" s="207"/>
      <c r="L5" s="208"/>
    </row>
    <row r="6" spans="2:12" ht="30.75" customHeight="1" x14ac:dyDescent="0.2">
      <c r="B6" s="204"/>
      <c r="C6" s="627" t="s">
        <v>182</v>
      </c>
      <c r="D6" s="627"/>
      <c r="E6" s="627"/>
      <c r="F6" s="627"/>
      <c r="G6" s="627"/>
      <c r="H6" s="627"/>
      <c r="I6" s="627"/>
      <c r="J6" s="627"/>
      <c r="K6" s="207"/>
      <c r="L6" s="208"/>
    </row>
    <row r="7" spans="2:12" ht="25.5" customHeight="1" x14ac:dyDescent="0.2">
      <c r="B7" s="204"/>
      <c r="C7" s="205"/>
      <c r="D7" s="205"/>
      <c r="E7" s="205"/>
      <c r="F7" s="205"/>
      <c r="G7" s="205"/>
      <c r="H7" s="205"/>
      <c r="I7" s="205"/>
      <c r="J7" s="205"/>
      <c r="K7" s="205"/>
      <c r="L7" s="208"/>
    </row>
    <row r="8" spans="2:12" ht="30.75" customHeight="1" thickBot="1" x14ac:dyDescent="0.25">
      <c r="B8" s="204"/>
      <c r="C8" s="628" t="str">
        <f>IF(初期入力欄!$B$7="","",初期入力欄!$B$7)</f>
        <v/>
      </c>
      <c r="D8" s="628"/>
      <c r="E8" s="628"/>
      <c r="F8" s="628"/>
      <c r="G8" s="628"/>
      <c r="H8" s="629" t="s">
        <v>183</v>
      </c>
      <c r="I8" s="629"/>
      <c r="J8" s="205"/>
      <c r="K8" s="205"/>
      <c r="L8" s="208"/>
    </row>
    <row r="9" spans="2:12" ht="38.25" customHeight="1" x14ac:dyDescent="0.2">
      <c r="B9" s="204"/>
      <c r="C9" s="211"/>
      <c r="D9" s="211"/>
      <c r="E9" s="211"/>
      <c r="F9" s="211"/>
      <c r="G9" s="205"/>
      <c r="H9" s="205"/>
      <c r="I9" s="205"/>
      <c r="J9" s="205"/>
      <c r="K9" s="205"/>
      <c r="L9" s="208"/>
    </row>
    <row r="10" spans="2:12" ht="30.75" customHeight="1" x14ac:dyDescent="0.2">
      <c r="B10" s="204"/>
      <c r="C10" s="205"/>
      <c r="D10" s="205"/>
      <c r="E10" s="205"/>
      <c r="F10" s="614" t="str">
        <f>IF(初期入力欄!$B$6="","",初期入力欄!$B$5)</f>
        <v/>
      </c>
      <c r="G10" s="615"/>
      <c r="H10" s="615"/>
      <c r="I10" s="615"/>
      <c r="J10" s="616"/>
      <c r="K10" s="212"/>
      <c r="L10" s="208"/>
    </row>
    <row r="11" spans="2:12" ht="30.75" customHeight="1" x14ac:dyDescent="0.2">
      <c r="B11" s="204"/>
      <c r="C11" s="205"/>
      <c r="D11" s="205"/>
      <c r="E11" s="205"/>
      <c r="F11" s="617" t="str">
        <f>IF(初期入力欄!$B$5="","",初期入力欄!$B$6)</f>
        <v/>
      </c>
      <c r="G11" s="618"/>
      <c r="H11" s="618"/>
      <c r="I11" s="618"/>
      <c r="J11" s="619"/>
      <c r="K11" s="213"/>
      <c r="L11" s="208"/>
    </row>
    <row r="12" spans="2:12" ht="19.5" customHeight="1" x14ac:dyDescent="0.2">
      <c r="B12" s="204"/>
      <c r="C12" s="205"/>
      <c r="D12" s="205"/>
      <c r="E12" s="205"/>
      <c r="F12" s="205"/>
      <c r="G12" s="214"/>
      <c r="H12" s="214"/>
      <c r="I12" s="214"/>
      <c r="J12" s="214"/>
      <c r="K12" s="214"/>
      <c r="L12" s="208"/>
    </row>
    <row r="13" spans="2:12" ht="30.75" customHeight="1" thickBot="1" x14ac:dyDescent="0.25">
      <c r="B13" s="204"/>
      <c r="C13" s="620" t="s">
        <v>184</v>
      </c>
      <c r="D13" s="620"/>
      <c r="E13" s="621" t="str">
        <f>IF(初期入力欄!$B$8="","",初期入力欄!$B$8)</f>
        <v/>
      </c>
      <c r="F13" s="621"/>
      <c r="G13" s="621"/>
      <c r="H13" s="621"/>
      <c r="I13" s="621"/>
      <c r="J13" s="621"/>
      <c r="K13" s="621"/>
      <c r="L13" s="208"/>
    </row>
    <row r="14" spans="2:12" ht="30.75" customHeight="1" thickBot="1" x14ac:dyDescent="0.25">
      <c r="B14" s="204"/>
      <c r="C14" s="622" t="s">
        <v>185</v>
      </c>
      <c r="D14" s="622"/>
      <c r="E14" s="623" t="str">
        <f>IF(初期入力欄!$B$9="","",初期入力欄!$B$9)</f>
        <v/>
      </c>
      <c r="F14" s="623"/>
      <c r="G14" s="623"/>
      <c r="H14" s="623"/>
      <c r="I14" s="623"/>
      <c r="J14" s="623"/>
      <c r="K14" s="623"/>
      <c r="L14" s="208"/>
    </row>
    <row r="15" spans="2:12" ht="25.5" customHeight="1" x14ac:dyDescent="0.2">
      <c r="B15" s="204"/>
      <c r="C15" s="215"/>
      <c r="D15" s="215"/>
      <c r="E15" s="216"/>
      <c r="F15" s="216"/>
      <c r="G15" s="216"/>
      <c r="H15" s="216"/>
      <c r="I15" s="216"/>
      <c r="J15" s="216"/>
      <c r="K15" s="216"/>
      <c r="L15" s="208"/>
    </row>
    <row r="16" spans="2:12" ht="30" customHeight="1" x14ac:dyDescent="0.2">
      <c r="B16" s="204"/>
      <c r="C16" s="217" t="s">
        <v>186</v>
      </c>
      <c r="D16" s="217"/>
      <c r="E16" s="217"/>
      <c r="F16" s="217"/>
      <c r="G16" s="217"/>
      <c r="H16" s="218"/>
      <c r="I16" s="219">
        <f>見積内訳書!$G$147</f>
        <v>0</v>
      </c>
      <c r="J16" s="220" t="s">
        <v>187</v>
      </c>
      <c r="K16" s="195"/>
      <c r="L16" s="208"/>
    </row>
    <row r="17" spans="2:12" ht="30" customHeight="1" x14ac:dyDescent="0.2">
      <c r="B17" s="204"/>
      <c r="C17" s="221" t="s">
        <v>308</v>
      </c>
      <c r="D17" s="221"/>
      <c r="E17" s="221"/>
      <c r="F17" s="221"/>
      <c r="G17" s="221"/>
      <c r="H17" s="222" t="s">
        <v>188</v>
      </c>
      <c r="I17" s="223">
        <f>見積内訳書!$G$145</f>
        <v>0</v>
      </c>
      <c r="J17" s="224" t="s">
        <v>187</v>
      </c>
      <c r="K17" s="223" t="s">
        <v>189</v>
      </c>
      <c r="L17" s="208"/>
    </row>
    <row r="18" spans="2:12" ht="30" customHeight="1" x14ac:dyDescent="0.2">
      <c r="B18" s="204"/>
      <c r="C18" s="217" t="s">
        <v>105</v>
      </c>
      <c r="D18" s="217"/>
      <c r="E18" s="217"/>
      <c r="F18" s="217"/>
      <c r="G18" s="217"/>
      <c r="H18" s="225"/>
      <c r="I18" s="226">
        <f>ROUND(I16*0.1,0)</f>
        <v>0</v>
      </c>
      <c r="J18" s="220" t="s">
        <v>187</v>
      </c>
      <c r="K18" s="195"/>
      <c r="L18" s="208"/>
    </row>
    <row r="19" spans="2:12" ht="25.5" customHeight="1" thickBot="1" x14ac:dyDescent="0.25">
      <c r="B19" s="204"/>
      <c r="C19" s="217"/>
      <c r="D19" s="217"/>
      <c r="E19" s="217"/>
      <c r="F19" s="217"/>
      <c r="G19" s="217"/>
      <c r="H19" s="225"/>
      <c r="I19" s="226"/>
      <c r="J19" s="220"/>
      <c r="K19" s="195"/>
      <c r="L19" s="208"/>
    </row>
    <row r="20" spans="2:12" ht="44.25" customHeight="1" thickBot="1" x14ac:dyDescent="0.25">
      <c r="B20" s="204"/>
      <c r="C20" s="227" t="s">
        <v>190</v>
      </c>
      <c r="D20" s="228"/>
      <c r="E20" s="228"/>
      <c r="F20" s="228"/>
      <c r="G20" s="228"/>
      <c r="H20" s="609">
        <f>I16+I18</f>
        <v>0</v>
      </c>
      <c r="I20" s="609"/>
      <c r="J20" s="229" t="s">
        <v>187</v>
      </c>
      <c r="K20" s="230"/>
      <c r="L20" s="208"/>
    </row>
    <row r="21" spans="2:12" ht="44.25" customHeight="1" x14ac:dyDescent="0.2">
      <c r="B21" s="204"/>
      <c r="C21" s="205"/>
      <c r="D21" s="205"/>
      <c r="E21" s="205"/>
      <c r="F21" s="205"/>
      <c r="G21" s="205"/>
      <c r="H21" s="205"/>
      <c r="I21" s="205"/>
      <c r="J21" s="205"/>
      <c r="K21" s="205"/>
      <c r="L21" s="208"/>
    </row>
    <row r="22" spans="2:12" ht="30" customHeight="1" thickBot="1" x14ac:dyDescent="0.25">
      <c r="B22" s="204"/>
      <c r="C22" s="195"/>
      <c r="D22" s="231" t="s">
        <v>191</v>
      </c>
      <c r="E22" s="232" t="s">
        <v>192</v>
      </c>
      <c r="F22" s="610" t="str">
        <f>IF(初期入力欄!$C$10="","",初期入力欄!$C$10)</f>
        <v>年月日</v>
      </c>
      <c r="G22" s="610"/>
      <c r="H22" s="610"/>
      <c r="I22" s="610"/>
      <c r="J22" s="610"/>
      <c r="K22" s="610"/>
      <c r="L22" s="208"/>
    </row>
    <row r="23" spans="2:12" ht="30" customHeight="1" thickBot="1" x14ac:dyDescent="0.25">
      <c r="B23" s="204"/>
      <c r="C23" s="195"/>
      <c r="D23" s="233"/>
      <c r="E23" s="232" t="s">
        <v>193</v>
      </c>
      <c r="F23" s="611" t="str">
        <f>IF(初期入力欄!$C$11="","",初期入力欄!$C$11)</f>
        <v>年月日</v>
      </c>
      <c r="G23" s="611"/>
      <c r="H23" s="611"/>
      <c r="I23" s="611"/>
      <c r="J23" s="611"/>
      <c r="K23" s="611"/>
      <c r="L23" s="208"/>
    </row>
    <row r="24" spans="2:12" ht="30" customHeight="1" thickBot="1" x14ac:dyDescent="0.25">
      <c r="B24" s="204"/>
      <c r="C24" s="195"/>
      <c r="D24" s="606" t="s">
        <v>194</v>
      </c>
      <c r="E24" s="606"/>
      <c r="F24" s="612" t="str">
        <f>IF(初期入力欄!$B$12="","",初期入力欄!$B$12)</f>
        <v>工事完了引き渡しより  月以内</v>
      </c>
      <c r="G24" s="612"/>
      <c r="H24" s="612"/>
      <c r="I24" s="612"/>
      <c r="J24" s="612"/>
      <c r="K24" s="612"/>
      <c r="L24" s="208"/>
    </row>
    <row r="25" spans="2:12" ht="30" customHeight="1" thickBot="1" x14ac:dyDescent="0.25">
      <c r="B25" s="204"/>
      <c r="C25" s="195"/>
      <c r="D25" s="606" t="s">
        <v>195</v>
      </c>
      <c r="E25" s="606"/>
      <c r="F25" s="613" t="str">
        <f>IF(初期入力欄!$B$13="","",初期入力欄!$B$13)</f>
        <v>本見積書到着より   月以内</v>
      </c>
      <c r="G25" s="613"/>
      <c r="H25" s="613"/>
      <c r="I25" s="613"/>
      <c r="J25" s="613"/>
      <c r="K25" s="613"/>
      <c r="L25" s="208"/>
    </row>
    <row r="26" spans="2:12" ht="30" customHeight="1" thickBot="1" x14ac:dyDescent="0.25">
      <c r="B26" s="204"/>
      <c r="C26" s="195"/>
      <c r="D26" s="606" t="s">
        <v>197</v>
      </c>
      <c r="E26" s="606"/>
      <c r="F26" s="607" t="str">
        <f>IF(初期入力欄!$B$14=0,"",初期入力欄!$B$14)</f>
        <v xml:space="preserve">工事を施工しない日　　曜日　　  工事を施工しない時間帯　時～　時　　   </v>
      </c>
      <c r="G26" s="607"/>
      <c r="H26" s="607"/>
      <c r="I26" s="607"/>
      <c r="J26" s="607"/>
      <c r="K26" s="607"/>
      <c r="L26" s="208"/>
    </row>
    <row r="27" spans="2:12" ht="30" customHeight="1" x14ac:dyDescent="0.2">
      <c r="B27" s="204"/>
      <c r="C27" s="195"/>
      <c r="D27" s="231" t="s">
        <v>322</v>
      </c>
      <c r="E27" s="231"/>
      <c r="F27" s="234"/>
      <c r="G27" s="234"/>
      <c r="H27" s="234"/>
      <c r="I27" s="234"/>
      <c r="J27" s="234"/>
      <c r="K27" s="234"/>
      <c r="L27" s="208"/>
    </row>
    <row r="28" spans="2:12" ht="44.25" customHeight="1" thickBot="1" x14ac:dyDescent="0.25">
      <c r="B28" s="235"/>
      <c r="C28" s="236"/>
      <c r="D28" s="608" t="s">
        <v>196</v>
      </c>
      <c r="E28" s="608"/>
      <c r="F28" s="608"/>
      <c r="G28" s="608"/>
      <c r="H28" s="608"/>
      <c r="I28" s="608"/>
      <c r="J28" s="608"/>
      <c r="K28" s="236"/>
      <c r="L28" s="237"/>
    </row>
  </sheetData>
  <mergeCells count="22">
    <mergeCell ref="H2:J2"/>
    <mergeCell ref="I3:J3"/>
    <mergeCell ref="I4:J4"/>
    <mergeCell ref="C6:J6"/>
    <mergeCell ref="C8:G8"/>
    <mergeCell ref="H8:I8"/>
    <mergeCell ref="F10:J10"/>
    <mergeCell ref="F11:J11"/>
    <mergeCell ref="C13:D13"/>
    <mergeCell ref="E13:K13"/>
    <mergeCell ref="C14:D14"/>
    <mergeCell ref="E14:K14"/>
    <mergeCell ref="D26:E26"/>
    <mergeCell ref="F26:K26"/>
    <mergeCell ref="D28:J28"/>
    <mergeCell ref="H20:I20"/>
    <mergeCell ref="F22:K22"/>
    <mergeCell ref="F23:K23"/>
    <mergeCell ref="D24:E24"/>
    <mergeCell ref="F24:K24"/>
    <mergeCell ref="D25:E25"/>
    <mergeCell ref="F25:K25"/>
  </mergeCells>
  <phoneticPr fontId="11"/>
  <pageMargins left="0.23622047244094491" right="0.23622047244094491" top="0.55118110236220474" bottom="0.55118110236220474" header="0.31496062992125984" footer="0.31496062992125984"/>
  <pageSetup paperSize="9" orientation="portrait" r:id="rId1"/>
  <rowBreaks count="1" manualBreakCount="1">
    <brk id="29" max="16383" man="1"/>
  </rowBreaks>
  <colBreaks count="1" manualBreakCount="1">
    <brk id="12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3" tint="0.59999389629810485"/>
  </sheetPr>
  <dimension ref="A1:M103"/>
  <sheetViews>
    <sheetView workbookViewId="0">
      <selection activeCell="S8" sqref="S8"/>
    </sheetView>
  </sheetViews>
  <sheetFormatPr defaultColWidth="8.77734375" defaultRowHeight="13.2" x14ac:dyDescent="0.2"/>
  <cols>
    <col min="3" max="3" width="9" style="80"/>
    <col min="5" max="5" width="9" style="80"/>
    <col min="6" max="6" width="1.44140625" customWidth="1"/>
    <col min="7" max="7" width="4.109375" customWidth="1"/>
    <col min="8" max="8" width="13.109375" style="8" customWidth="1"/>
    <col min="9" max="9" width="9" style="8"/>
    <col min="10" max="12" width="9" style="10"/>
    <col min="14" max="14" width="1.33203125" customWidth="1"/>
  </cols>
  <sheetData>
    <row r="1" spans="1:13" ht="21" customHeight="1" x14ac:dyDescent="0.2">
      <c r="B1" s="630" t="s">
        <v>18</v>
      </c>
      <c r="C1" s="631"/>
      <c r="D1" s="631"/>
      <c r="E1" s="631"/>
      <c r="F1" s="102"/>
      <c r="G1" s="19"/>
      <c r="H1" s="19"/>
      <c r="I1" s="19"/>
      <c r="J1" s="19"/>
      <c r="K1" s="19"/>
      <c r="L1" s="19"/>
    </row>
    <row r="2" spans="1:13" ht="27.75" customHeight="1" x14ac:dyDescent="0.2"/>
    <row r="3" spans="1:13" ht="26.4" x14ac:dyDescent="0.2">
      <c r="A3" s="1" t="s">
        <v>19</v>
      </c>
      <c r="B3" s="2" t="s">
        <v>20</v>
      </c>
      <c r="C3" s="81" t="s">
        <v>21</v>
      </c>
      <c r="D3" s="2" t="s">
        <v>22</v>
      </c>
      <c r="E3" s="81" t="s">
        <v>23</v>
      </c>
      <c r="F3" s="11"/>
      <c r="H3" s="13" t="s">
        <v>24</v>
      </c>
      <c r="I3" s="5"/>
      <c r="J3" s="2" t="str">
        <f>B3</f>
        <v>雇用保険料率</v>
      </c>
      <c r="K3" s="2" t="str">
        <f>C3</f>
        <v>健康保険料率</v>
      </c>
      <c r="L3" s="2" t="str">
        <f>D3</f>
        <v>年金保険料率</v>
      </c>
      <c r="M3" s="2" t="str">
        <f>E3</f>
        <v>介護保険</v>
      </c>
    </row>
    <row r="4" spans="1:13" x14ac:dyDescent="0.2">
      <c r="A4" s="3" t="s">
        <v>25</v>
      </c>
      <c r="B4" s="4" t="e">
        <f>#REF!</f>
        <v>#REF!</v>
      </c>
      <c r="C4" s="100" t="e">
        <f>#REF!</f>
        <v>#REF!</v>
      </c>
      <c r="D4" s="4" t="e">
        <f>#REF!</f>
        <v>#REF!</v>
      </c>
      <c r="E4" s="100" t="e">
        <f>#REF!</f>
        <v>#REF!</v>
      </c>
      <c r="F4" s="26"/>
      <c r="G4" s="27">
        <v>1</v>
      </c>
      <c r="H4" s="5" t="e">
        <f>初期入力欄!#REF!</f>
        <v>#REF!</v>
      </c>
      <c r="I4" s="14" t="e">
        <f>初期入力欄!#REF!</f>
        <v>#REF!</v>
      </c>
      <c r="J4" s="4">
        <f t="shared" ref="J4:J35" si="0">SUMIF(A:A,I:I,B:B)</f>
        <v>0</v>
      </c>
      <c r="K4" s="4">
        <f t="shared" ref="K4:K35" si="1">SUMIF(A:A,I:I,C:C)</f>
        <v>0</v>
      </c>
      <c r="L4" s="4">
        <f t="shared" ref="L4:L35" si="2">SUMIF(A:A,I:I,D:D)</f>
        <v>0</v>
      </c>
      <c r="M4" s="4">
        <f t="shared" ref="M4:M35" si="3">SUMIF(A:A,I:I,E:E)</f>
        <v>0</v>
      </c>
    </row>
    <row r="5" spans="1:13" x14ac:dyDescent="0.2">
      <c r="A5" s="3" t="s">
        <v>26</v>
      </c>
      <c r="B5" s="4" t="e">
        <f>#REF!</f>
        <v>#REF!</v>
      </c>
      <c r="C5" s="100" t="e">
        <f>#REF!</f>
        <v>#REF!</v>
      </c>
      <c r="D5" s="4" t="e">
        <f>#REF!</f>
        <v>#REF!</v>
      </c>
      <c r="E5" s="100" t="e">
        <f>#REF!</f>
        <v>#REF!</v>
      </c>
      <c r="F5" s="12"/>
      <c r="G5" s="17">
        <f>SUM(G4)+1</f>
        <v>2</v>
      </c>
      <c r="H5" s="5" t="e">
        <f>初期入力欄!#REF!</f>
        <v>#REF!</v>
      </c>
      <c r="I5" s="14" t="e">
        <f>初期入力欄!#REF!</f>
        <v>#REF!</v>
      </c>
      <c r="J5" s="4">
        <f t="shared" si="0"/>
        <v>0</v>
      </c>
      <c r="K5" s="4">
        <f t="shared" si="1"/>
        <v>0</v>
      </c>
      <c r="L5" s="4">
        <f t="shared" si="2"/>
        <v>0</v>
      </c>
      <c r="M5" s="4">
        <f t="shared" si="3"/>
        <v>0</v>
      </c>
    </row>
    <row r="6" spans="1:13" x14ac:dyDescent="0.2">
      <c r="A6" s="3" t="s">
        <v>27</v>
      </c>
      <c r="B6" s="4" t="e">
        <f>#REF!</f>
        <v>#REF!</v>
      </c>
      <c r="C6" s="100" t="e">
        <f>#REF!</f>
        <v>#REF!</v>
      </c>
      <c r="D6" s="4" t="e">
        <f>#REF!</f>
        <v>#REF!</v>
      </c>
      <c r="E6" s="100" t="e">
        <f>#REF!</f>
        <v>#REF!</v>
      </c>
      <c r="F6" s="12"/>
      <c r="G6" s="17">
        <f t="shared" ref="G6:G69" si="4">SUM(G5)+1</f>
        <v>3</v>
      </c>
      <c r="H6" s="5" t="e">
        <f>初期入力欄!#REF!</f>
        <v>#REF!</v>
      </c>
      <c r="I6" s="14" t="e">
        <f>初期入力欄!#REF!</f>
        <v>#REF!</v>
      </c>
      <c r="J6" s="4">
        <f t="shared" si="0"/>
        <v>0</v>
      </c>
      <c r="K6" s="4">
        <f t="shared" si="1"/>
        <v>0</v>
      </c>
      <c r="L6" s="4">
        <f t="shared" si="2"/>
        <v>0</v>
      </c>
      <c r="M6" s="4">
        <f t="shared" si="3"/>
        <v>0</v>
      </c>
    </row>
    <row r="7" spans="1:13" x14ac:dyDescent="0.2">
      <c r="A7" s="3" t="s">
        <v>28</v>
      </c>
      <c r="B7" s="4" t="e">
        <f>#REF!</f>
        <v>#REF!</v>
      </c>
      <c r="C7" s="100" t="e">
        <f>#REF!</f>
        <v>#REF!</v>
      </c>
      <c r="D7" s="4" t="e">
        <f>#REF!</f>
        <v>#REF!</v>
      </c>
      <c r="E7" s="100" t="e">
        <f>#REF!</f>
        <v>#REF!</v>
      </c>
      <c r="F7" s="12"/>
      <c r="G7" s="17">
        <f t="shared" si="4"/>
        <v>4</v>
      </c>
      <c r="H7" s="5" t="e">
        <f>初期入力欄!#REF!</f>
        <v>#REF!</v>
      </c>
      <c r="I7" s="14" t="e">
        <f>初期入力欄!#REF!</f>
        <v>#REF!</v>
      </c>
      <c r="J7" s="4">
        <f t="shared" si="0"/>
        <v>0</v>
      </c>
      <c r="K7" s="4">
        <f t="shared" si="1"/>
        <v>0</v>
      </c>
      <c r="L7" s="4">
        <f t="shared" si="2"/>
        <v>0</v>
      </c>
      <c r="M7" s="4">
        <f t="shared" si="3"/>
        <v>0</v>
      </c>
    </row>
    <row r="8" spans="1:13" x14ac:dyDescent="0.2">
      <c r="A8" s="3" t="s">
        <v>29</v>
      </c>
      <c r="B8" s="4" t="e">
        <f>#REF!</f>
        <v>#REF!</v>
      </c>
      <c r="C8" s="100" t="e">
        <f>#REF!</f>
        <v>#REF!</v>
      </c>
      <c r="D8" s="4" t="e">
        <f>#REF!</f>
        <v>#REF!</v>
      </c>
      <c r="E8" s="100" t="e">
        <f>#REF!</f>
        <v>#REF!</v>
      </c>
      <c r="F8" s="12"/>
      <c r="G8" s="17">
        <f t="shared" si="4"/>
        <v>5</v>
      </c>
      <c r="H8" s="5" t="e">
        <f>初期入力欄!#REF!</f>
        <v>#REF!</v>
      </c>
      <c r="I8" s="14" t="e">
        <f>初期入力欄!#REF!</f>
        <v>#REF!</v>
      </c>
      <c r="J8" s="4">
        <f t="shared" si="0"/>
        <v>0</v>
      </c>
      <c r="K8" s="4">
        <f t="shared" si="1"/>
        <v>0</v>
      </c>
      <c r="L8" s="4">
        <f t="shared" si="2"/>
        <v>0</v>
      </c>
      <c r="M8" s="4">
        <f t="shared" si="3"/>
        <v>0</v>
      </c>
    </row>
    <row r="9" spans="1:13" x14ac:dyDescent="0.2">
      <c r="A9" s="3" t="s">
        <v>30</v>
      </c>
      <c r="B9" s="4" t="e">
        <f>#REF!</f>
        <v>#REF!</v>
      </c>
      <c r="C9" s="100" t="e">
        <f>#REF!</f>
        <v>#REF!</v>
      </c>
      <c r="D9" s="4" t="e">
        <f>#REF!</f>
        <v>#REF!</v>
      </c>
      <c r="E9" s="100" t="e">
        <f>#REF!</f>
        <v>#REF!</v>
      </c>
      <c r="F9" s="12"/>
      <c r="G9" s="17">
        <f t="shared" si="4"/>
        <v>6</v>
      </c>
      <c r="H9" s="5" t="e">
        <f>初期入力欄!#REF!</f>
        <v>#REF!</v>
      </c>
      <c r="I9" s="14" t="e">
        <f>初期入力欄!#REF!</f>
        <v>#REF!</v>
      </c>
      <c r="J9" s="4">
        <f t="shared" si="0"/>
        <v>0</v>
      </c>
      <c r="K9" s="4">
        <f t="shared" si="1"/>
        <v>0</v>
      </c>
      <c r="L9" s="4">
        <f t="shared" si="2"/>
        <v>0</v>
      </c>
      <c r="M9" s="4">
        <f t="shared" si="3"/>
        <v>0</v>
      </c>
    </row>
    <row r="10" spans="1:13" x14ac:dyDescent="0.2">
      <c r="A10" s="3" t="s">
        <v>31</v>
      </c>
      <c r="B10" s="4" t="e">
        <f>#REF!</f>
        <v>#REF!</v>
      </c>
      <c r="C10" s="100" t="e">
        <f>#REF!</f>
        <v>#REF!</v>
      </c>
      <c r="D10" s="4" t="e">
        <f>#REF!</f>
        <v>#REF!</v>
      </c>
      <c r="E10" s="100" t="e">
        <f>#REF!</f>
        <v>#REF!</v>
      </c>
      <c r="F10" s="12"/>
      <c r="G10" s="17">
        <f t="shared" si="4"/>
        <v>7</v>
      </c>
      <c r="H10" s="5" t="e">
        <f>初期入力欄!#REF!</f>
        <v>#REF!</v>
      </c>
      <c r="I10" s="14" t="e">
        <f>初期入力欄!#REF!</f>
        <v>#REF!</v>
      </c>
      <c r="J10" s="4">
        <f t="shared" si="0"/>
        <v>0</v>
      </c>
      <c r="K10" s="4">
        <f t="shared" si="1"/>
        <v>0</v>
      </c>
      <c r="L10" s="4">
        <f t="shared" si="2"/>
        <v>0</v>
      </c>
      <c r="M10" s="4">
        <f t="shared" si="3"/>
        <v>0</v>
      </c>
    </row>
    <row r="11" spans="1:13" x14ac:dyDescent="0.2">
      <c r="A11" s="3" t="s">
        <v>32</v>
      </c>
      <c r="B11" s="4" t="e">
        <f>#REF!</f>
        <v>#REF!</v>
      </c>
      <c r="C11" s="100" t="e">
        <f>#REF!</f>
        <v>#REF!</v>
      </c>
      <c r="D11" s="4" t="e">
        <f>#REF!</f>
        <v>#REF!</v>
      </c>
      <c r="E11" s="100" t="e">
        <f>#REF!</f>
        <v>#REF!</v>
      </c>
      <c r="F11" s="12"/>
      <c r="G11" s="17">
        <f t="shared" si="4"/>
        <v>8</v>
      </c>
      <c r="H11" s="5" t="e">
        <f>初期入力欄!#REF!</f>
        <v>#REF!</v>
      </c>
      <c r="I11" s="14" t="e">
        <f>初期入力欄!#REF!</f>
        <v>#REF!</v>
      </c>
      <c r="J11" s="4">
        <f t="shared" si="0"/>
        <v>0</v>
      </c>
      <c r="K11" s="4">
        <f t="shared" si="1"/>
        <v>0</v>
      </c>
      <c r="L11" s="4">
        <f t="shared" si="2"/>
        <v>0</v>
      </c>
      <c r="M11" s="4">
        <f t="shared" si="3"/>
        <v>0</v>
      </c>
    </row>
    <row r="12" spans="1:13" x14ac:dyDescent="0.2">
      <c r="A12" s="3" t="s">
        <v>33</v>
      </c>
      <c r="B12" s="4" t="e">
        <f>#REF!</f>
        <v>#REF!</v>
      </c>
      <c r="C12" s="100" t="e">
        <f>#REF!</f>
        <v>#REF!</v>
      </c>
      <c r="D12" s="4" t="e">
        <f>#REF!</f>
        <v>#REF!</v>
      </c>
      <c r="E12" s="100" t="e">
        <f>#REF!</f>
        <v>#REF!</v>
      </c>
      <c r="F12" s="12"/>
      <c r="G12" s="17">
        <f t="shared" si="4"/>
        <v>9</v>
      </c>
      <c r="H12" s="5" t="e">
        <f>初期入力欄!#REF!</f>
        <v>#REF!</v>
      </c>
      <c r="I12" s="14" t="e">
        <f>初期入力欄!#REF!</f>
        <v>#REF!</v>
      </c>
      <c r="J12" s="4">
        <f t="shared" si="0"/>
        <v>0</v>
      </c>
      <c r="K12" s="4">
        <f t="shared" si="1"/>
        <v>0</v>
      </c>
      <c r="L12" s="4">
        <f t="shared" si="2"/>
        <v>0</v>
      </c>
      <c r="M12" s="4">
        <f t="shared" si="3"/>
        <v>0</v>
      </c>
    </row>
    <row r="13" spans="1:13" x14ac:dyDescent="0.2">
      <c r="A13" s="3" t="s">
        <v>34</v>
      </c>
      <c r="B13" s="4" t="e">
        <f>#REF!</f>
        <v>#REF!</v>
      </c>
      <c r="C13" s="100" t="e">
        <f>#REF!</f>
        <v>#REF!</v>
      </c>
      <c r="D13" s="4" t="e">
        <f>#REF!</f>
        <v>#REF!</v>
      </c>
      <c r="E13" s="100" t="e">
        <f>#REF!</f>
        <v>#REF!</v>
      </c>
      <c r="F13" s="12"/>
      <c r="G13" s="17">
        <f t="shared" si="4"/>
        <v>10</v>
      </c>
      <c r="H13" s="5" t="e">
        <f>初期入力欄!#REF!</f>
        <v>#REF!</v>
      </c>
      <c r="I13" s="14" t="e">
        <f>初期入力欄!#REF!</f>
        <v>#REF!</v>
      </c>
      <c r="J13" s="4">
        <f t="shared" si="0"/>
        <v>0</v>
      </c>
      <c r="K13" s="4">
        <f t="shared" si="1"/>
        <v>0</v>
      </c>
      <c r="L13" s="4">
        <f t="shared" si="2"/>
        <v>0</v>
      </c>
      <c r="M13" s="4">
        <f t="shared" si="3"/>
        <v>0</v>
      </c>
    </row>
    <row r="14" spans="1:13" x14ac:dyDescent="0.2">
      <c r="A14" s="3" t="s">
        <v>35</v>
      </c>
      <c r="B14" s="4" t="e">
        <f>#REF!</f>
        <v>#REF!</v>
      </c>
      <c r="C14" s="100" t="e">
        <f>#REF!</f>
        <v>#REF!</v>
      </c>
      <c r="D14" s="4" t="e">
        <f>#REF!</f>
        <v>#REF!</v>
      </c>
      <c r="E14" s="100" t="e">
        <f>#REF!</f>
        <v>#REF!</v>
      </c>
      <c r="F14" s="12"/>
      <c r="G14" s="17">
        <f t="shared" si="4"/>
        <v>11</v>
      </c>
      <c r="H14" s="5" t="e">
        <f>初期入力欄!#REF!</f>
        <v>#REF!</v>
      </c>
      <c r="I14" s="14" t="e">
        <f>初期入力欄!#REF!</f>
        <v>#REF!</v>
      </c>
      <c r="J14" s="4">
        <f t="shared" si="0"/>
        <v>0</v>
      </c>
      <c r="K14" s="4">
        <f t="shared" si="1"/>
        <v>0</v>
      </c>
      <c r="L14" s="4">
        <f t="shared" si="2"/>
        <v>0</v>
      </c>
      <c r="M14" s="4">
        <f t="shared" si="3"/>
        <v>0</v>
      </c>
    </row>
    <row r="15" spans="1:13" x14ac:dyDescent="0.2">
      <c r="A15" s="3" t="s">
        <v>36</v>
      </c>
      <c r="B15" s="4" t="e">
        <f>#REF!</f>
        <v>#REF!</v>
      </c>
      <c r="C15" s="100" t="e">
        <f>#REF!</f>
        <v>#REF!</v>
      </c>
      <c r="D15" s="4" t="e">
        <f>#REF!</f>
        <v>#REF!</v>
      </c>
      <c r="E15" s="100" t="e">
        <f>#REF!</f>
        <v>#REF!</v>
      </c>
      <c r="F15" s="12"/>
      <c r="G15" s="17">
        <f t="shared" si="4"/>
        <v>12</v>
      </c>
      <c r="H15" s="5" t="e">
        <f>初期入力欄!#REF!</f>
        <v>#REF!</v>
      </c>
      <c r="I15" s="14" t="e">
        <f>初期入力欄!#REF!</f>
        <v>#REF!</v>
      </c>
      <c r="J15" s="4">
        <f t="shared" si="0"/>
        <v>0</v>
      </c>
      <c r="K15" s="4">
        <f t="shared" si="1"/>
        <v>0</v>
      </c>
      <c r="L15" s="4">
        <f t="shared" si="2"/>
        <v>0</v>
      </c>
      <c r="M15" s="4">
        <f t="shared" si="3"/>
        <v>0</v>
      </c>
    </row>
    <row r="16" spans="1:13" x14ac:dyDescent="0.2">
      <c r="A16" s="3" t="s">
        <v>37</v>
      </c>
      <c r="B16" s="4" t="e">
        <f>#REF!</f>
        <v>#REF!</v>
      </c>
      <c r="C16" s="100" t="e">
        <f>#REF!</f>
        <v>#REF!</v>
      </c>
      <c r="D16" s="4" t="e">
        <f>#REF!</f>
        <v>#REF!</v>
      </c>
      <c r="E16" s="100" t="e">
        <f>#REF!</f>
        <v>#REF!</v>
      </c>
      <c r="F16" s="12"/>
      <c r="G16" s="17">
        <f t="shared" si="4"/>
        <v>13</v>
      </c>
      <c r="H16" s="5" t="e">
        <f>初期入力欄!#REF!</f>
        <v>#REF!</v>
      </c>
      <c r="I16" s="14" t="e">
        <f>初期入力欄!#REF!</f>
        <v>#REF!</v>
      </c>
      <c r="J16" s="4">
        <f t="shared" si="0"/>
        <v>0</v>
      </c>
      <c r="K16" s="4">
        <f t="shared" si="1"/>
        <v>0</v>
      </c>
      <c r="L16" s="4">
        <f t="shared" si="2"/>
        <v>0</v>
      </c>
      <c r="M16" s="4">
        <f t="shared" si="3"/>
        <v>0</v>
      </c>
    </row>
    <row r="17" spans="1:13" x14ac:dyDescent="0.2">
      <c r="A17" s="3" t="s">
        <v>38</v>
      </c>
      <c r="B17" s="4" t="e">
        <f>#REF!</f>
        <v>#REF!</v>
      </c>
      <c r="C17" s="100" t="e">
        <f>#REF!</f>
        <v>#REF!</v>
      </c>
      <c r="D17" s="4" t="e">
        <f>#REF!</f>
        <v>#REF!</v>
      </c>
      <c r="E17" s="100" t="e">
        <f>#REF!</f>
        <v>#REF!</v>
      </c>
      <c r="F17" s="12"/>
      <c r="G17" s="17">
        <f t="shared" si="4"/>
        <v>14</v>
      </c>
      <c r="H17" s="5" t="e">
        <f>初期入力欄!#REF!</f>
        <v>#REF!</v>
      </c>
      <c r="I17" s="14" t="e">
        <f>初期入力欄!#REF!</f>
        <v>#REF!</v>
      </c>
      <c r="J17" s="4">
        <f t="shared" si="0"/>
        <v>0</v>
      </c>
      <c r="K17" s="4">
        <f t="shared" si="1"/>
        <v>0</v>
      </c>
      <c r="L17" s="4">
        <f t="shared" si="2"/>
        <v>0</v>
      </c>
      <c r="M17" s="4">
        <f t="shared" si="3"/>
        <v>0</v>
      </c>
    </row>
    <row r="18" spans="1:13" x14ac:dyDescent="0.2">
      <c r="A18" s="3" t="s">
        <v>39</v>
      </c>
      <c r="B18" s="4" t="e">
        <f>#REF!</f>
        <v>#REF!</v>
      </c>
      <c r="C18" s="100" t="e">
        <f>#REF!</f>
        <v>#REF!</v>
      </c>
      <c r="D18" s="4" t="e">
        <f>#REF!</f>
        <v>#REF!</v>
      </c>
      <c r="E18" s="100" t="e">
        <f>#REF!</f>
        <v>#REF!</v>
      </c>
      <c r="F18" s="12"/>
      <c r="G18" s="17">
        <f t="shared" si="4"/>
        <v>15</v>
      </c>
      <c r="H18" s="5" t="e">
        <f>初期入力欄!#REF!</f>
        <v>#REF!</v>
      </c>
      <c r="I18" s="14" t="e">
        <f>初期入力欄!#REF!</f>
        <v>#REF!</v>
      </c>
      <c r="J18" s="4">
        <f t="shared" si="0"/>
        <v>0</v>
      </c>
      <c r="K18" s="4">
        <f t="shared" si="1"/>
        <v>0</v>
      </c>
      <c r="L18" s="4">
        <f t="shared" si="2"/>
        <v>0</v>
      </c>
      <c r="M18" s="4">
        <f t="shared" si="3"/>
        <v>0</v>
      </c>
    </row>
    <row r="19" spans="1:13" x14ac:dyDescent="0.2">
      <c r="A19" s="3" t="s">
        <v>40</v>
      </c>
      <c r="B19" s="4" t="e">
        <f>#REF!</f>
        <v>#REF!</v>
      </c>
      <c r="C19" s="100" t="e">
        <f>#REF!</f>
        <v>#REF!</v>
      </c>
      <c r="D19" s="4" t="e">
        <f>#REF!</f>
        <v>#REF!</v>
      </c>
      <c r="E19" s="100" t="e">
        <f>#REF!</f>
        <v>#REF!</v>
      </c>
      <c r="F19" s="12"/>
      <c r="G19" s="17">
        <f t="shared" si="4"/>
        <v>16</v>
      </c>
      <c r="H19" s="5" t="e">
        <f>初期入力欄!#REF!</f>
        <v>#REF!</v>
      </c>
      <c r="I19" s="14" t="e">
        <f>初期入力欄!#REF!</f>
        <v>#REF!</v>
      </c>
      <c r="J19" s="4">
        <f t="shared" si="0"/>
        <v>0</v>
      </c>
      <c r="K19" s="4">
        <f t="shared" si="1"/>
        <v>0</v>
      </c>
      <c r="L19" s="4">
        <f t="shared" si="2"/>
        <v>0</v>
      </c>
      <c r="M19" s="4">
        <f t="shared" si="3"/>
        <v>0</v>
      </c>
    </row>
    <row r="20" spans="1:13" x14ac:dyDescent="0.2">
      <c r="A20" s="3" t="s">
        <v>41</v>
      </c>
      <c r="B20" s="4" t="e">
        <f>#REF!</f>
        <v>#REF!</v>
      </c>
      <c r="C20" s="100" t="e">
        <f>#REF!</f>
        <v>#REF!</v>
      </c>
      <c r="D20" s="4" t="e">
        <f>#REF!</f>
        <v>#REF!</v>
      </c>
      <c r="E20" s="100" t="e">
        <f>#REF!</f>
        <v>#REF!</v>
      </c>
      <c r="F20" s="12"/>
      <c r="G20" s="17">
        <f t="shared" si="4"/>
        <v>17</v>
      </c>
      <c r="H20" s="5" t="e">
        <f>初期入力欄!#REF!</f>
        <v>#REF!</v>
      </c>
      <c r="I20" s="14" t="e">
        <f>初期入力欄!#REF!</f>
        <v>#REF!</v>
      </c>
      <c r="J20" s="4">
        <f t="shared" si="0"/>
        <v>0</v>
      </c>
      <c r="K20" s="4">
        <f t="shared" si="1"/>
        <v>0</v>
      </c>
      <c r="L20" s="4">
        <f t="shared" si="2"/>
        <v>0</v>
      </c>
      <c r="M20" s="4">
        <f t="shared" si="3"/>
        <v>0</v>
      </c>
    </row>
    <row r="21" spans="1:13" x14ac:dyDescent="0.2">
      <c r="A21" s="3" t="s">
        <v>42</v>
      </c>
      <c r="B21" s="4" t="e">
        <f>#REF!</f>
        <v>#REF!</v>
      </c>
      <c r="C21" s="100" t="e">
        <f>#REF!</f>
        <v>#REF!</v>
      </c>
      <c r="D21" s="4" t="e">
        <f>#REF!</f>
        <v>#REF!</v>
      </c>
      <c r="E21" s="100" t="e">
        <f>#REF!</f>
        <v>#REF!</v>
      </c>
      <c r="F21" s="12"/>
      <c r="G21" s="17">
        <f t="shared" si="4"/>
        <v>18</v>
      </c>
      <c r="H21" s="5" t="e">
        <f>初期入力欄!#REF!</f>
        <v>#REF!</v>
      </c>
      <c r="I21" s="14" t="e">
        <f>初期入力欄!#REF!</f>
        <v>#REF!</v>
      </c>
      <c r="J21" s="4">
        <f t="shared" si="0"/>
        <v>0</v>
      </c>
      <c r="K21" s="4">
        <f t="shared" si="1"/>
        <v>0</v>
      </c>
      <c r="L21" s="4">
        <f t="shared" si="2"/>
        <v>0</v>
      </c>
      <c r="M21" s="4">
        <f t="shared" si="3"/>
        <v>0</v>
      </c>
    </row>
    <row r="22" spans="1:13" x14ac:dyDescent="0.2">
      <c r="A22" s="3" t="s">
        <v>43</v>
      </c>
      <c r="B22" s="4" t="e">
        <f>#REF!</f>
        <v>#REF!</v>
      </c>
      <c r="C22" s="100" t="e">
        <f>#REF!</f>
        <v>#REF!</v>
      </c>
      <c r="D22" s="4" t="e">
        <f>#REF!</f>
        <v>#REF!</v>
      </c>
      <c r="E22" s="100" t="e">
        <f>#REF!</f>
        <v>#REF!</v>
      </c>
      <c r="F22" s="12"/>
      <c r="G22" s="17">
        <f t="shared" si="4"/>
        <v>19</v>
      </c>
      <c r="H22" s="5" t="e">
        <f>初期入力欄!#REF!</f>
        <v>#REF!</v>
      </c>
      <c r="I22" s="14" t="e">
        <f>初期入力欄!#REF!</f>
        <v>#REF!</v>
      </c>
      <c r="J22" s="4">
        <f t="shared" si="0"/>
        <v>0</v>
      </c>
      <c r="K22" s="4">
        <f t="shared" si="1"/>
        <v>0</v>
      </c>
      <c r="L22" s="4">
        <f t="shared" si="2"/>
        <v>0</v>
      </c>
      <c r="M22" s="4">
        <f t="shared" si="3"/>
        <v>0</v>
      </c>
    </row>
    <row r="23" spans="1:13" x14ac:dyDescent="0.2">
      <c r="A23" s="3" t="s">
        <v>44</v>
      </c>
      <c r="B23" s="4" t="e">
        <f>#REF!</f>
        <v>#REF!</v>
      </c>
      <c r="C23" s="100" t="e">
        <f>#REF!</f>
        <v>#REF!</v>
      </c>
      <c r="D23" s="4" t="e">
        <f>#REF!</f>
        <v>#REF!</v>
      </c>
      <c r="E23" s="100" t="e">
        <f>#REF!</f>
        <v>#REF!</v>
      </c>
      <c r="F23" s="12"/>
      <c r="G23" s="17">
        <f t="shared" si="4"/>
        <v>20</v>
      </c>
      <c r="H23" s="5" t="e">
        <f>初期入力欄!#REF!</f>
        <v>#REF!</v>
      </c>
      <c r="I23" s="14" t="e">
        <f>初期入力欄!#REF!</f>
        <v>#REF!</v>
      </c>
      <c r="J23" s="4">
        <f t="shared" si="0"/>
        <v>0</v>
      </c>
      <c r="K23" s="4">
        <f t="shared" si="1"/>
        <v>0</v>
      </c>
      <c r="L23" s="4">
        <f t="shared" si="2"/>
        <v>0</v>
      </c>
      <c r="M23" s="4">
        <f t="shared" si="3"/>
        <v>0</v>
      </c>
    </row>
    <row r="24" spans="1:13" x14ac:dyDescent="0.2">
      <c r="A24" s="3" t="s">
        <v>45</v>
      </c>
      <c r="B24" s="4" t="e">
        <f>#REF!</f>
        <v>#REF!</v>
      </c>
      <c r="C24" s="100" t="e">
        <f>#REF!</f>
        <v>#REF!</v>
      </c>
      <c r="D24" s="4" t="e">
        <f>#REF!</f>
        <v>#REF!</v>
      </c>
      <c r="E24" s="100" t="e">
        <f>#REF!</f>
        <v>#REF!</v>
      </c>
      <c r="F24" s="12"/>
      <c r="G24" s="17">
        <f t="shared" si="4"/>
        <v>21</v>
      </c>
      <c r="H24" s="5" t="e">
        <f>初期入力欄!#REF!</f>
        <v>#REF!</v>
      </c>
      <c r="I24" s="14" t="e">
        <f>初期入力欄!#REF!</f>
        <v>#REF!</v>
      </c>
      <c r="J24" s="4">
        <f t="shared" si="0"/>
        <v>0</v>
      </c>
      <c r="K24" s="4">
        <f t="shared" si="1"/>
        <v>0</v>
      </c>
      <c r="L24" s="4">
        <f t="shared" si="2"/>
        <v>0</v>
      </c>
      <c r="M24" s="4">
        <f t="shared" si="3"/>
        <v>0</v>
      </c>
    </row>
    <row r="25" spans="1:13" x14ac:dyDescent="0.2">
      <c r="A25" s="3" t="s">
        <v>46</v>
      </c>
      <c r="B25" s="4" t="e">
        <f>#REF!</f>
        <v>#REF!</v>
      </c>
      <c r="C25" s="100" t="e">
        <f>#REF!</f>
        <v>#REF!</v>
      </c>
      <c r="D25" s="4" t="e">
        <f>#REF!</f>
        <v>#REF!</v>
      </c>
      <c r="E25" s="100" t="e">
        <f>#REF!</f>
        <v>#REF!</v>
      </c>
      <c r="F25" s="12"/>
      <c r="G25" s="17">
        <f t="shared" si="4"/>
        <v>22</v>
      </c>
      <c r="H25" s="5" t="e">
        <f>初期入力欄!#REF!</f>
        <v>#REF!</v>
      </c>
      <c r="I25" s="14" t="e">
        <f>初期入力欄!#REF!</f>
        <v>#REF!</v>
      </c>
      <c r="J25" s="4">
        <f t="shared" si="0"/>
        <v>0</v>
      </c>
      <c r="K25" s="4">
        <f t="shared" si="1"/>
        <v>0</v>
      </c>
      <c r="L25" s="4">
        <f t="shared" si="2"/>
        <v>0</v>
      </c>
      <c r="M25" s="4">
        <f t="shared" si="3"/>
        <v>0</v>
      </c>
    </row>
    <row r="26" spans="1:13" x14ac:dyDescent="0.2">
      <c r="A26" s="3" t="s">
        <v>47</v>
      </c>
      <c r="B26" s="4" t="e">
        <f>#REF!</f>
        <v>#REF!</v>
      </c>
      <c r="C26" s="100" t="e">
        <f>#REF!</f>
        <v>#REF!</v>
      </c>
      <c r="D26" s="4" t="e">
        <f>#REF!</f>
        <v>#REF!</v>
      </c>
      <c r="E26" s="100" t="e">
        <f>#REF!</f>
        <v>#REF!</v>
      </c>
      <c r="F26" s="12"/>
      <c r="G26" s="17">
        <f t="shared" si="4"/>
        <v>23</v>
      </c>
      <c r="H26" s="5" t="e">
        <f>初期入力欄!#REF!</f>
        <v>#REF!</v>
      </c>
      <c r="I26" s="14" t="e">
        <f>初期入力欄!#REF!</f>
        <v>#REF!</v>
      </c>
      <c r="J26" s="4">
        <f t="shared" si="0"/>
        <v>0</v>
      </c>
      <c r="K26" s="4">
        <f t="shared" si="1"/>
        <v>0</v>
      </c>
      <c r="L26" s="4">
        <f t="shared" si="2"/>
        <v>0</v>
      </c>
      <c r="M26" s="4">
        <f t="shared" si="3"/>
        <v>0</v>
      </c>
    </row>
    <row r="27" spans="1:13" x14ac:dyDescent="0.2">
      <c r="A27" s="3" t="s">
        <v>48</v>
      </c>
      <c r="B27" s="4" t="e">
        <f>#REF!</f>
        <v>#REF!</v>
      </c>
      <c r="C27" s="100" t="e">
        <f>#REF!</f>
        <v>#REF!</v>
      </c>
      <c r="D27" s="4" t="e">
        <f>#REF!</f>
        <v>#REF!</v>
      </c>
      <c r="E27" s="100" t="e">
        <f>#REF!</f>
        <v>#REF!</v>
      </c>
      <c r="F27" s="12"/>
      <c r="G27" s="17">
        <f t="shared" si="4"/>
        <v>24</v>
      </c>
      <c r="H27" s="5" t="e">
        <f>初期入力欄!#REF!</f>
        <v>#REF!</v>
      </c>
      <c r="I27" s="14" t="e">
        <f>初期入力欄!#REF!</f>
        <v>#REF!</v>
      </c>
      <c r="J27" s="4">
        <f t="shared" si="0"/>
        <v>0</v>
      </c>
      <c r="K27" s="4">
        <f t="shared" si="1"/>
        <v>0</v>
      </c>
      <c r="L27" s="4">
        <f t="shared" si="2"/>
        <v>0</v>
      </c>
      <c r="M27" s="4">
        <f t="shared" si="3"/>
        <v>0</v>
      </c>
    </row>
    <row r="28" spans="1:13" x14ac:dyDescent="0.2">
      <c r="A28" s="3" t="s">
        <v>49</v>
      </c>
      <c r="B28" s="4" t="e">
        <f>#REF!</f>
        <v>#REF!</v>
      </c>
      <c r="C28" s="100" t="e">
        <f>#REF!</f>
        <v>#REF!</v>
      </c>
      <c r="D28" s="4" t="e">
        <f>#REF!</f>
        <v>#REF!</v>
      </c>
      <c r="E28" s="100" t="e">
        <f>#REF!</f>
        <v>#REF!</v>
      </c>
      <c r="F28" s="12"/>
      <c r="G28" s="17">
        <f t="shared" si="4"/>
        <v>25</v>
      </c>
      <c r="H28" s="5" t="e">
        <f>初期入力欄!#REF!</f>
        <v>#REF!</v>
      </c>
      <c r="I28" s="14" t="e">
        <f>初期入力欄!#REF!</f>
        <v>#REF!</v>
      </c>
      <c r="J28" s="4">
        <f t="shared" si="0"/>
        <v>0</v>
      </c>
      <c r="K28" s="4">
        <f t="shared" si="1"/>
        <v>0</v>
      </c>
      <c r="L28" s="4">
        <f t="shared" si="2"/>
        <v>0</v>
      </c>
      <c r="M28" s="4">
        <f t="shared" si="3"/>
        <v>0</v>
      </c>
    </row>
    <row r="29" spans="1:13" x14ac:dyDescent="0.2">
      <c r="A29" s="3" t="s">
        <v>50</v>
      </c>
      <c r="B29" s="4" t="e">
        <f>#REF!</f>
        <v>#REF!</v>
      </c>
      <c r="C29" s="100" t="e">
        <f>#REF!</f>
        <v>#REF!</v>
      </c>
      <c r="D29" s="4" t="e">
        <f>#REF!</f>
        <v>#REF!</v>
      </c>
      <c r="E29" s="100" t="e">
        <f>#REF!</f>
        <v>#REF!</v>
      </c>
      <c r="F29" s="12"/>
      <c r="G29" s="17">
        <f t="shared" si="4"/>
        <v>26</v>
      </c>
      <c r="H29" s="5" t="e">
        <f>初期入力欄!#REF!</f>
        <v>#REF!</v>
      </c>
      <c r="I29" s="14" t="e">
        <f>初期入力欄!#REF!</f>
        <v>#REF!</v>
      </c>
      <c r="J29" s="4">
        <f t="shared" si="0"/>
        <v>0</v>
      </c>
      <c r="K29" s="4">
        <f t="shared" si="1"/>
        <v>0</v>
      </c>
      <c r="L29" s="4">
        <f t="shared" si="2"/>
        <v>0</v>
      </c>
      <c r="M29" s="4">
        <f t="shared" si="3"/>
        <v>0</v>
      </c>
    </row>
    <row r="30" spans="1:13" x14ac:dyDescent="0.2">
      <c r="A30" s="3" t="s">
        <v>51</v>
      </c>
      <c r="B30" s="4" t="e">
        <f>#REF!</f>
        <v>#REF!</v>
      </c>
      <c r="C30" s="100" t="e">
        <f>#REF!</f>
        <v>#REF!</v>
      </c>
      <c r="D30" s="4" t="e">
        <f>#REF!</f>
        <v>#REF!</v>
      </c>
      <c r="E30" s="100" t="e">
        <f>#REF!</f>
        <v>#REF!</v>
      </c>
      <c r="F30" s="12"/>
      <c r="G30" s="17">
        <f t="shared" si="4"/>
        <v>27</v>
      </c>
      <c r="H30" s="5" t="e">
        <f>初期入力欄!#REF!</f>
        <v>#REF!</v>
      </c>
      <c r="I30" s="14" t="e">
        <f>初期入力欄!#REF!</f>
        <v>#REF!</v>
      </c>
      <c r="J30" s="4">
        <f t="shared" si="0"/>
        <v>0</v>
      </c>
      <c r="K30" s="4">
        <f t="shared" si="1"/>
        <v>0</v>
      </c>
      <c r="L30" s="4">
        <f t="shared" si="2"/>
        <v>0</v>
      </c>
      <c r="M30" s="4">
        <f t="shared" si="3"/>
        <v>0</v>
      </c>
    </row>
    <row r="31" spans="1:13" x14ac:dyDescent="0.2">
      <c r="A31" s="3" t="s">
        <v>52</v>
      </c>
      <c r="B31" s="4" t="e">
        <f>#REF!</f>
        <v>#REF!</v>
      </c>
      <c r="C31" s="100" t="e">
        <f>#REF!</f>
        <v>#REF!</v>
      </c>
      <c r="D31" s="4" t="e">
        <f>#REF!</f>
        <v>#REF!</v>
      </c>
      <c r="E31" s="100" t="e">
        <f>#REF!</f>
        <v>#REF!</v>
      </c>
      <c r="F31" s="12"/>
      <c r="G31" s="17">
        <f t="shared" si="4"/>
        <v>28</v>
      </c>
      <c r="H31" s="5" t="e">
        <f>初期入力欄!#REF!</f>
        <v>#REF!</v>
      </c>
      <c r="I31" s="14" t="e">
        <f>初期入力欄!#REF!</f>
        <v>#REF!</v>
      </c>
      <c r="J31" s="4">
        <f t="shared" si="0"/>
        <v>0</v>
      </c>
      <c r="K31" s="4">
        <f t="shared" si="1"/>
        <v>0</v>
      </c>
      <c r="L31" s="4">
        <f t="shared" si="2"/>
        <v>0</v>
      </c>
      <c r="M31" s="4">
        <f t="shared" si="3"/>
        <v>0</v>
      </c>
    </row>
    <row r="32" spans="1:13" x14ac:dyDescent="0.2">
      <c r="A32" s="3" t="s">
        <v>53</v>
      </c>
      <c r="B32" s="4" t="e">
        <f>#REF!</f>
        <v>#REF!</v>
      </c>
      <c r="C32" s="100" t="e">
        <f>#REF!</f>
        <v>#REF!</v>
      </c>
      <c r="D32" s="4" t="e">
        <f>#REF!</f>
        <v>#REF!</v>
      </c>
      <c r="E32" s="100" t="e">
        <f>#REF!</f>
        <v>#REF!</v>
      </c>
      <c r="F32" s="12"/>
      <c r="G32" s="17">
        <f t="shared" si="4"/>
        <v>29</v>
      </c>
      <c r="H32" s="5" t="e">
        <f>初期入力欄!#REF!</f>
        <v>#REF!</v>
      </c>
      <c r="I32" s="14" t="e">
        <f>初期入力欄!#REF!</f>
        <v>#REF!</v>
      </c>
      <c r="J32" s="4">
        <f t="shared" si="0"/>
        <v>0</v>
      </c>
      <c r="K32" s="4">
        <f t="shared" si="1"/>
        <v>0</v>
      </c>
      <c r="L32" s="4">
        <f t="shared" si="2"/>
        <v>0</v>
      </c>
      <c r="M32" s="4">
        <f t="shared" si="3"/>
        <v>0</v>
      </c>
    </row>
    <row r="33" spans="1:13" x14ac:dyDescent="0.2">
      <c r="A33" s="3" t="s">
        <v>54</v>
      </c>
      <c r="B33" s="4" t="e">
        <f>#REF!</f>
        <v>#REF!</v>
      </c>
      <c r="C33" s="100" t="e">
        <f>#REF!</f>
        <v>#REF!</v>
      </c>
      <c r="D33" s="4" t="e">
        <f>#REF!</f>
        <v>#REF!</v>
      </c>
      <c r="E33" s="100" t="e">
        <f>#REF!</f>
        <v>#REF!</v>
      </c>
      <c r="F33" s="12"/>
      <c r="G33" s="17">
        <f t="shared" si="4"/>
        <v>30</v>
      </c>
      <c r="H33" s="5" t="e">
        <f>初期入力欄!#REF!</f>
        <v>#REF!</v>
      </c>
      <c r="I33" s="14" t="e">
        <f>初期入力欄!#REF!</f>
        <v>#REF!</v>
      </c>
      <c r="J33" s="4">
        <f t="shared" si="0"/>
        <v>0</v>
      </c>
      <c r="K33" s="4">
        <f t="shared" si="1"/>
        <v>0</v>
      </c>
      <c r="L33" s="4">
        <f t="shared" si="2"/>
        <v>0</v>
      </c>
      <c r="M33" s="4">
        <f t="shared" si="3"/>
        <v>0</v>
      </c>
    </row>
    <row r="34" spans="1:13" x14ac:dyDescent="0.2">
      <c r="A34" s="3" t="s">
        <v>55</v>
      </c>
      <c r="B34" s="4" t="e">
        <f>#REF!</f>
        <v>#REF!</v>
      </c>
      <c r="C34" s="100" t="e">
        <f>#REF!</f>
        <v>#REF!</v>
      </c>
      <c r="D34" s="4" t="e">
        <f>#REF!</f>
        <v>#REF!</v>
      </c>
      <c r="E34" s="100" t="e">
        <f>#REF!</f>
        <v>#REF!</v>
      </c>
      <c r="F34" s="12"/>
      <c r="G34" s="17">
        <f t="shared" si="4"/>
        <v>31</v>
      </c>
      <c r="H34" s="5" t="e">
        <f>初期入力欄!#REF!</f>
        <v>#REF!</v>
      </c>
      <c r="I34" s="14" t="e">
        <f>初期入力欄!#REF!</f>
        <v>#REF!</v>
      </c>
      <c r="J34" s="4">
        <f t="shared" si="0"/>
        <v>0</v>
      </c>
      <c r="K34" s="4">
        <f t="shared" si="1"/>
        <v>0</v>
      </c>
      <c r="L34" s="4">
        <f t="shared" si="2"/>
        <v>0</v>
      </c>
      <c r="M34" s="4">
        <f t="shared" si="3"/>
        <v>0</v>
      </c>
    </row>
    <row r="35" spans="1:13" x14ac:dyDescent="0.2">
      <c r="A35" s="3" t="s">
        <v>56</v>
      </c>
      <c r="B35" s="4" t="e">
        <f>#REF!</f>
        <v>#REF!</v>
      </c>
      <c r="C35" s="100" t="e">
        <f>#REF!</f>
        <v>#REF!</v>
      </c>
      <c r="D35" s="4" t="e">
        <f>#REF!</f>
        <v>#REF!</v>
      </c>
      <c r="E35" s="100" t="e">
        <f>#REF!</f>
        <v>#REF!</v>
      </c>
      <c r="F35" s="12"/>
      <c r="G35" s="17">
        <f t="shared" si="4"/>
        <v>32</v>
      </c>
      <c r="H35" s="5" t="e">
        <f>初期入力欄!#REF!</f>
        <v>#REF!</v>
      </c>
      <c r="I35" s="14" t="e">
        <f>初期入力欄!#REF!</f>
        <v>#REF!</v>
      </c>
      <c r="J35" s="4">
        <f t="shared" si="0"/>
        <v>0</v>
      </c>
      <c r="K35" s="4">
        <f t="shared" si="1"/>
        <v>0</v>
      </c>
      <c r="L35" s="4">
        <f t="shared" si="2"/>
        <v>0</v>
      </c>
      <c r="M35" s="4">
        <f t="shared" si="3"/>
        <v>0</v>
      </c>
    </row>
    <row r="36" spans="1:13" x14ac:dyDescent="0.2">
      <c r="A36" s="3" t="s">
        <v>57</v>
      </c>
      <c r="B36" s="4" t="e">
        <f>#REF!</f>
        <v>#REF!</v>
      </c>
      <c r="C36" s="100" t="e">
        <f>#REF!</f>
        <v>#REF!</v>
      </c>
      <c r="D36" s="4" t="e">
        <f>#REF!</f>
        <v>#REF!</v>
      </c>
      <c r="E36" s="100" t="e">
        <f>#REF!</f>
        <v>#REF!</v>
      </c>
      <c r="F36" s="12"/>
      <c r="G36" s="17">
        <f t="shared" si="4"/>
        <v>33</v>
      </c>
      <c r="H36" s="5" t="e">
        <f>初期入力欄!#REF!</f>
        <v>#REF!</v>
      </c>
      <c r="I36" s="14" t="e">
        <f>初期入力欄!#REF!</f>
        <v>#REF!</v>
      </c>
      <c r="J36" s="4">
        <f t="shared" ref="J36:J67" si="5">SUMIF(A:A,I:I,B:B)</f>
        <v>0</v>
      </c>
      <c r="K36" s="4">
        <f t="shared" ref="K36:K67" si="6">SUMIF(A:A,I:I,C:C)</f>
        <v>0</v>
      </c>
      <c r="L36" s="4">
        <f t="shared" ref="L36:L67" si="7">SUMIF(A:A,I:I,D:D)</f>
        <v>0</v>
      </c>
      <c r="M36" s="4">
        <f t="shared" ref="M36:M67" si="8">SUMIF(A:A,I:I,E:E)</f>
        <v>0</v>
      </c>
    </row>
    <row r="37" spans="1:13" x14ac:dyDescent="0.2">
      <c r="A37" s="3" t="s">
        <v>58</v>
      </c>
      <c r="B37" s="4" t="e">
        <f>#REF!</f>
        <v>#REF!</v>
      </c>
      <c r="C37" s="100" t="e">
        <f>#REF!</f>
        <v>#REF!</v>
      </c>
      <c r="D37" s="4" t="e">
        <f>#REF!</f>
        <v>#REF!</v>
      </c>
      <c r="E37" s="100" t="e">
        <f>#REF!</f>
        <v>#REF!</v>
      </c>
      <c r="F37" s="12"/>
      <c r="G37" s="17">
        <f t="shared" si="4"/>
        <v>34</v>
      </c>
      <c r="H37" s="5" t="e">
        <f>初期入力欄!#REF!</f>
        <v>#REF!</v>
      </c>
      <c r="I37" s="14" t="e">
        <f>初期入力欄!#REF!</f>
        <v>#REF!</v>
      </c>
      <c r="J37" s="4">
        <f t="shared" si="5"/>
        <v>0</v>
      </c>
      <c r="K37" s="4">
        <f t="shared" si="6"/>
        <v>0</v>
      </c>
      <c r="L37" s="4">
        <f t="shared" si="7"/>
        <v>0</v>
      </c>
      <c r="M37" s="4">
        <f t="shared" si="8"/>
        <v>0</v>
      </c>
    </row>
    <row r="38" spans="1:13" x14ac:dyDescent="0.2">
      <c r="A38" s="3" t="s">
        <v>59</v>
      </c>
      <c r="B38" s="4" t="e">
        <f>#REF!</f>
        <v>#REF!</v>
      </c>
      <c r="C38" s="100" t="e">
        <f>#REF!</f>
        <v>#REF!</v>
      </c>
      <c r="D38" s="4" t="e">
        <f>#REF!</f>
        <v>#REF!</v>
      </c>
      <c r="E38" s="100" t="e">
        <f>#REF!</f>
        <v>#REF!</v>
      </c>
      <c r="F38" s="12"/>
      <c r="G38" s="17">
        <f t="shared" si="4"/>
        <v>35</v>
      </c>
      <c r="H38" s="5" t="e">
        <f>初期入力欄!#REF!</f>
        <v>#REF!</v>
      </c>
      <c r="I38" s="14" t="e">
        <f>初期入力欄!#REF!</f>
        <v>#REF!</v>
      </c>
      <c r="J38" s="4">
        <f t="shared" si="5"/>
        <v>0</v>
      </c>
      <c r="K38" s="4">
        <f t="shared" si="6"/>
        <v>0</v>
      </c>
      <c r="L38" s="4">
        <f t="shared" si="7"/>
        <v>0</v>
      </c>
      <c r="M38" s="4">
        <f t="shared" si="8"/>
        <v>0</v>
      </c>
    </row>
    <row r="39" spans="1:13" x14ac:dyDescent="0.2">
      <c r="A39" s="3" t="s">
        <v>60</v>
      </c>
      <c r="B39" s="4" t="e">
        <f>#REF!</f>
        <v>#REF!</v>
      </c>
      <c r="C39" s="100" t="e">
        <f>#REF!</f>
        <v>#REF!</v>
      </c>
      <c r="D39" s="4" t="e">
        <f>#REF!</f>
        <v>#REF!</v>
      </c>
      <c r="E39" s="100" t="e">
        <f>#REF!</f>
        <v>#REF!</v>
      </c>
      <c r="F39" s="12"/>
      <c r="G39" s="17">
        <f t="shared" si="4"/>
        <v>36</v>
      </c>
      <c r="H39" s="5" t="e">
        <f>初期入力欄!#REF!</f>
        <v>#REF!</v>
      </c>
      <c r="I39" s="14" t="e">
        <f>初期入力欄!#REF!</f>
        <v>#REF!</v>
      </c>
      <c r="J39" s="4">
        <f t="shared" si="5"/>
        <v>0</v>
      </c>
      <c r="K39" s="4">
        <f t="shared" si="6"/>
        <v>0</v>
      </c>
      <c r="L39" s="4">
        <f t="shared" si="7"/>
        <v>0</v>
      </c>
      <c r="M39" s="4">
        <f t="shared" si="8"/>
        <v>0</v>
      </c>
    </row>
    <row r="40" spans="1:13" x14ac:dyDescent="0.2">
      <c r="A40" s="3" t="s">
        <v>61</v>
      </c>
      <c r="B40" s="4" t="e">
        <f>#REF!</f>
        <v>#REF!</v>
      </c>
      <c r="C40" s="100" t="e">
        <f>#REF!</f>
        <v>#REF!</v>
      </c>
      <c r="D40" s="4" t="e">
        <f>#REF!</f>
        <v>#REF!</v>
      </c>
      <c r="E40" s="100" t="e">
        <f>#REF!</f>
        <v>#REF!</v>
      </c>
      <c r="F40" s="12"/>
      <c r="G40" s="17">
        <f t="shared" si="4"/>
        <v>37</v>
      </c>
      <c r="H40" s="5" t="e">
        <f>初期入力欄!#REF!</f>
        <v>#REF!</v>
      </c>
      <c r="I40" s="14" t="e">
        <f>初期入力欄!#REF!</f>
        <v>#REF!</v>
      </c>
      <c r="J40" s="4">
        <f t="shared" si="5"/>
        <v>0</v>
      </c>
      <c r="K40" s="4">
        <f t="shared" si="6"/>
        <v>0</v>
      </c>
      <c r="L40" s="4">
        <f t="shared" si="7"/>
        <v>0</v>
      </c>
      <c r="M40" s="4">
        <f t="shared" si="8"/>
        <v>0</v>
      </c>
    </row>
    <row r="41" spans="1:13" x14ac:dyDescent="0.2">
      <c r="A41" s="3" t="s">
        <v>62</v>
      </c>
      <c r="B41" s="4" t="e">
        <f>#REF!</f>
        <v>#REF!</v>
      </c>
      <c r="C41" s="100" t="e">
        <f>#REF!</f>
        <v>#REF!</v>
      </c>
      <c r="D41" s="4" t="e">
        <f>#REF!</f>
        <v>#REF!</v>
      </c>
      <c r="E41" s="100" t="e">
        <f>#REF!</f>
        <v>#REF!</v>
      </c>
      <c r="F41" s="12"/>
      <c r="G41" s="17">
        <f t="shared" si="4"/>
        <v>38</v>
      </c>
      <c r="H41" s="5" t="e">
        <f>初期入力欄!#REF!</f>
        <v>#REF!</v>
      </c>
      <c r="I41" s="14" t="e">
        <f>初期入力欄!#REF!</f>
        <v>#REF!</v>
      </c>
      <c r="J41" s="4">
        <f t="shared" si="5"/>
        <v>0</v>
      </c>
      <c r="K41" s="4">
        <f t="shared" si="6"/>
        <v>0</v>
      </c>
      <c r="L41" s="4">
        <f t="shared" si="7"/>
        <v>0</v>
      </c>
      <c r="M41" s="4">
        <f t="shared" si="8"/>
        <v>0</v>
      </c>
    </row>
    <row r="42" spans="1:13" x14ac:dyDescent="0.2">
      <c r="A42" s="3" t="s">
        <v>63</v>
      </c>
      <c r="B42" s="4" t="e">
        <f>#REF!</f>
        <v>#REF!</v>
      </c>
      <c r="C42" s="100" t="e">
        <f>#REF!</f>
        <v>#REF!</v>
      </c>
      <c r="D42" s="4" t="e">
        <f>#REF!</f>
        <v>#REF!</v>
      </c>
      <c r="E42" s="100" t="e">
        <f>#REF!</f>
        <v>#REF!</v>
      </c>
      <c r="F42" s="12"/>
      <c r="G42" s="17">
        <f t="shared" si="4"/>
        <v>39</v>
      </c>
      <c r="H42" s="5" t="e">
        <f>初期入力欄!#REF!</f>
        <v>#REF!</v>
      </c>
      <c r="I42" s="14" t="e">
        <f>初期入力欄!#REF!</f>
        <v>#REF!</v>
      </c>
      <c r="J42" s="4">
        <f t="shared" si="5"/>
        <v>0</v>
      </c>
      <c r="K42" s="4">
        <f t="shared" si="6"/>
        <v>0</v>
      </c>
      <c r="L42" s="4">
        <f t="shared" si="7"/>
        <v>0</v>
      </c>
      <c r="M42" s="4">
        <f t="shared" si="8"/>
        <v>0</v>
      </c>
    </row>
    <row r="43" spans="1:13" x14ac:dyDescent="0.2">
      <c r="A43" s="3" t="s">
        <v>64</v>
      </c>
      <c r="B43" s="4" t="e">
        <f>#REF!</f>
        <v>#REF!</v>
      </c>
      <c r="C43" s="100" t="e">
        <f>#REF!</f>
        <v>#REF!</v>
      </c>
      <c r="D43" s="4" t="e">
        <f>#REF!</f>
        <v>#REF!</v>
      </c>
      <c r="E43" s="100" t="e">
        <f>#REF!</f>
        <v>#REF!</v>
      </c>
      <c r="F43" s="12"/>
      <c r="G43" s="17">
        <f t="shared" si="4"/>
        <v>40</v>
      </c>
      <c r="H43" s="5" t="e">
        <f>初期入力欄!#REF!</f>
        <v>#REF!</v>
      </c>
      <c r="I43" s="14" t="e">
        <f>初期入力欄!#REF!</f>
        <v>#REF!</v>
      </c>
      <c r="J43" s="4">
        <f t="shared" si="5"/>
        <v>0</v>
      </c>
      <c r="K43" s="4">
        <f t="shared" si="6"/>
        <v>0</v>
      </c>
      <c r="L43" s="4">
        <f t="shared" si="7"/>
        <v>0</v>
      </c>
      <c r="M43" s="4">
        <f t="shared" si="8"/>
        <v>0</v>
      </c>
    </row>
    <row r="44" spans="1:13" x14ac:dyDescent="0.2">
      <c r="A44" s="3" t="s">
        <v>65</v>
      </c>
      <c r="B44" s="4" t="e">
        <f>#REF!</f>
        <v>#REF!</v>
      </c>
      <c r="C44" s="100" t="e">
        <f>#REF!</f>
        <v>#REF!</v>
      </c>
      <c r="D44" s="4" t="e">
        <f>#REF!</f>
        <v>#REF!</v>
      </c>
      <c r="E44" s="100" t="e">
        <f>#REF!</f>
        <v>#REF!</v>
      </c>
      <c r="F44" s="12"/>
      <c r="G44" s="17">
        <f t="shared" si="4"/>
        <v>41</v>
      </c>
      <c r="H44" s="5" t="e">
        <f>初期入力欄!#REF!</f>
        <v>#REF!</v>
      </c>
      <c r="I44" s="14" t="e">
        <f>初期入力欄!#REF!</f>
        <v>#REF!</v>
      </c>
      <c r="J44" s="4">
        <f t="shared" si="5"/>
        <v>0</v>
      </c>
      <c r="K44" s="4">
        <f t="shared" si="6"/>
        <v>0</v>
      </c>
      <c r="L44" s="4">
        <f t="shared" si="7"/>
        <v>0</v>
      </c>
      <c r="M44" s="4">
        <f t="shared" si="8"/>
        <v>0</v>
      </c>
    </row>
    <row r="45" spans="1:13" x14ac:dyDescent="0.2">
      <c r="A45" s="3" t="s">
        <v>66</v>
      </c>
      <c r="B45" s="4" t="e">
        <f>#REF!</f>
        <v>#REF!</v>
      </c>
      <c r="C45" s="100" t="e">
        <f>#REF!</f>
        <v>#REF!</v>
      </c>
      <c r="D45" s="4" t="e">
        <f>#REF!</f>
        <v>#REF!</v>
      </c>
      <c r="E45" s="100" t="e">
        <f>#REF!</f>
        <v>#REF!</v>
      </c>
      <c r="F45" s="12"/>
      <c r="G45" s="17">
        <f t="shared" si="4"/>
        <v>42</v>
      </c>
      <c r="H45" s="5" t="e">
        <f>初期入力欄!#REF!</f>
        <v>#REF!</v>
      </c>
      <c r="I45" s="14" t="e">
        <f>初期入力欄!#REF!</f>
        <v>#REF!</v>
      </c>
      <c r="J45" s="4">
        <f t="shared" si="5"/>
        <v>0</v>
      </c>
      <c r="K45" s="4">
        <f t="shared" si="6"/>
        <v>0</v>
      </c>
      <c r="L45" s="4">
        <f t="shared" si="7"/>
        <v>0</v>
      </c>
      <c r="M45" s="4">
        <f t="shared" si="8"/>
        <v>0</v>
      </c>
    </row>
    <row r="46" spans="1:13" x14ac:dyDescent="0.2">
      <c r="A46" s="3" t="s">
        <v>67</v>
      </c>
      <c r="B46" s="4" t="e">
        <f>#REF!</f>
        <v>#REF!</v>
      </c>
      <c r="C46" s="100" t="e">
        <f>#REF!</f>
        <v>#REF!</v>
      </c>
      <c r="D46" s="4" t="e">
        <f>#REF!</f>
        <v>#REF!</v>
      </c>
      <c r="E46" s="100" t="e">
        <f>#REF!</f>
        <v>#REF!</v>
      </c>
      <c r="F46" s="12"/>
      <c r="G46" s="17">
        <f t="shared" si="4"/>
        <v>43</v>
      </c>
      <c r="H46" s="5" t="e">
        <f>初期入力欄!#REF!</f>
        <v>#REF!</v>
      </c>
      <c r="I46" s="14" t="e">
        <f>初期入力欄!#REF!</f>
        <v>#REF!</v>
      </c>
      <c r="J46" s="4">
        <f t="shared" si="5"/>
        <v>0</v>
      </c>
      <c r="K46" s="4">
        <f t="shared" si="6"/>
        <v>0</v>
      </c>
      <c r="L46" s="4">
        <f t="shared" si="7"/>
        <v>0</v>
      </c>
      <c r="M46" s="4">
        <f t="shared" si="8"/>
        <v>0</v>
      </c>
    </row>
    <row r="47" spans="1:13" x14ac:dyDescent="0.2">
      <c r="A47" s="3" t="s">
        <v>68</v>
      </c>
      <c r="B47" s="4" t="e">
        <f>#REF!</f>
        <v>#REF!</v>
      </c>
      <c r="C47" s="100" t="e">
        <f>#REF!</f>
        <v>#REF!</v>
      </c>
      <c r="D47" s="4" t="e">
        <f>#REF!</f>
        <v>#REF!</v>
      </c>
      <c r="E47" s="100" t="e">
        <f>#REF!</f>
        <v>#REF!</v>
      </c>
      <c r="F47" s="12"/>
      <c r="G47" s="17">
        <f t="shared" si="4"/>
        <v>44</v>
      </c>
      <c r="H47" s="5" t="e">
        <f>初期入力欄!#REF!</f>
        <v>#REF!</v>
      </c>
      <c r="I47" s="14" t="e">
        <f>初期入力欄!#REF!</f>
        <v>#REF!</v>
      </c>
      <c r="J47" s="4">
        <f t="shared" si="5"/>
        <v>0</v>
      </c>
      <c r="K47" s="4">
        <f t="shared" si="6"/>
        <v>0</v>
      </c>
      <c r="L47" s="4">
        <f t="shared" si="7"/>
        <v>0</v>
      </c>
      <c r="M47" s="4">
        <f t="shared" si="8"/>
        <v>0</v>
      </c>
    </row>
    <row r="48" spans="1:13" x14ac:dyDescent="0.2">
      <c r="A48" s="3" t="s">
        <v>69</v>
      </c>
      <c r="B48" s="4" t="e">
        <f>#REF!</f>
        <v>#REF!</v>
      </c>
      <c r="C48" s="100" t="e">
        <f>#REF!</f>
        <v>#REF!</v>
      </c>
      <c r="D48" s="4" t="e">
        <f>#REF!</f>
        <v>#REF!</v>
      </c>
      <c r="E48" s="100" t="e">
        <f>#REF!</f>
        <v>#REF!</v>
      </c>
      <c r="F48" s="12"/>
      <c r="G48" s="17">
        <f t="shared" si="4"/>
        <v>45</v>
      </c>
      <c r="H48" s="5" t="e">
        <f>初期入力欄!#REF!</f>
        <v>#REF!</v>
      </c>
      <c r="I48" s="14" t="e">
        <f>初期入力欄!#REF!</f>
        <v>#REF!</v>
      </c>
      <c r="J48" s="4">
        <f t="shared" si="5"/>
        <v>0</v>
      </c>
      <c r="K48" s="4">
        <f t="shared" si="6"/>
        <v>0</v>
      </c>
      <c r="L48" s="4">
        <f t="shared" si="7"/>
        <v>0</v>
      </c>
      <c r="M48" s="4">
        <f t="shared" si="8"/>
        <v>0</v>
      </c>
    </row>
    <row r="49" spans="1:13" x14ac:dyDescent="0.2">
      <c r="A49" s="3" t="s">
        <v>70</v>
      </c>
      <c r="B49" s="4" t="e">
        <f>#REF!</f>
        <v>#REF!</v>
      </c>
      <c r="C49" s="100" t="e">
        <f>#REF!</f>
        <v>#REF!</v>
      </c>
      <c r="D49" s="4" t="e">
        <f>#REF!</f>
        <v>#REF!</v>
      </c>
      <c r="E49" s="100" t="e">
        <f>#REF!</f>
        <v>#REF!</v>
      </c>
      <c r="F49" s="12"/>
      <c r="G49" s="17">
        <f t="shared" si="4"/>
        <v>46</v>
      </c>
      <c r="H49" s="5" t="e">
        <f>初期入力欄!#REF!</f>
        <v>#REF!</v>
      </c>
      <c r="I49" s="14" t="e">
        <f>初期入力欄!#REF!</f>
        <v>#REF!</v>
      </c>
      <c r="J49" s="4">
        <f t="shared" si="5"/>
        <v>0</v>
      </c>
      <c r="K49" s="4">
        <f t="shared" si="6"/>
        <v>0</v>
      </c>
      <c r="L49" s="4">
        <f t="shared" si="7"/>
        <v>0</v>
      </c>
      <c r="M49" s="4">
        <f t="shared" si="8"/>
        <v>0</v>
      </c>
    </row>
    <row r="50" spans="1:13" x14ac:dyDescent="0.2">
      <c r="A50" s="3" t="s">
        <v>71</v>
      </c>
      <c r="B50" s="4" t="e">
        <f>#REF!</f>
        <v>#REF!</v>
      </c>
      <c r="C50" s="100" t="e">
        <f>#REF!</f>
        <v>#REF!</v>
      </c>
      <c r="D50" s="4" t="e">
        <f>#REF!</f>
        <v>#REF!</v>
      </c>
      <c r="E50" s="100" t="e">
        <f>#REF!</f>
        <v>#REF!</v>
      </c>
      <c r="F50" s="12"/>
      <c r="G50" s="17">
        <f t="shared" si="4"/>
        <v>47</v>
      </c>
      <c r="H50" s="5" t="e">
        <f>初期入力欄!#REF!</f>
        <v>#REF!</v>
      </c>
      <c r="I50" s="14" t="e">
        <f>初期入力欄!#REF!</f>
        <v>#REF!</v>
      </c>
      <c r="J50" s="4">
        <f t="shared" si="5"/>
        <v>0</v>
      </c>
      <c r="K50" s="4">
        <f t="shared" si="6"/>
        <v>0</v>
      </c>
      <c r="L50" s="4">
        <f t="shared" si="7"/>
        <v>0</v>
      </c>
      <c r="M50" s="4">
        <f t="shared" si="8"/>
        <v>0</v>
      </c>
    </row>
    <row r="51" spans="1:13" x14ac:dyDescent="0.2">
      <c r="G51" s="17">
        <f t="shared" si="4"/>
        <v>48</v>
      </c>
      <c r="H51" s="5" t="e">
        <f>初期入力欄!#REF!</f>
        <v>#REF!</v>
      </c>
      <c r="I51" s="14" t="e">
        <f>初期入力欄!#REF!</f>
        <v>#REF!</v>
      </c>
      <c r="J51" s="4">
        <f t="shared" si="5"/>
        <v>0</v>
      </c>
      <c r="K51" s="4">
        <f t="shared" si="6"/>
        <v>0</v>
      </c>
      <c r="L51" s="4">
        <f t="shared" si="7"/>
        <v>0</v>
      </c>
      <c r="M51" s="4">
        <f t="shared" si="8"/>
        <v>0</v>
      </c>
    </row>
    <row r="52" spans="1:13" x14ac:dyDescent="0.2">
      <c r="G52" s="17">
        <f t="shared" si="4"/>
        <v>49</v>
      </c>
      <c r="H52" s="5" t="e">
        <f>初期入力欄!#REF!</f>
        <v>#REF!</v>
      </c>
      <c r="I52" s="14" t="e">
        <f>初期入力欄!#REF!</f>
        <v>#REF!</v>
      </c>
      <c r="J52" s="4">
        <f t="shared" si="5"/>
        <v>0</v>
      </c>
      <c r="K52" s="4">
        <f t="shared" si="6"/>
        <v>0</v>
      </c>
      <c r="L52" s="4">
        <f t="shared" si="7"/>
        <v>0</v>
      </c>
      <c r="M52" s="4">
        <f t="shared" si="8"/>
        <v>0</v>
      </c>
    </row>
    <row r="53" spans="1:13" x14ac:dyDescent="0.2">
      <c r="G53" s="17">
        <f t="shared" si="4"/>
        <v>50</v>
      </c>
      <c r="H53" s="5" t="e">
        <f>初期入力欄!#REF!</f>
        <v>#REF!</v>
      </c>
      <c r="I53" s="14" t="e">
        <f>初期入力欄!#REF!</f>
        <v>#REF!</v>
      </c>
      <c r="J53" s="4">
        <f t="shared" si="5"/>
        <v>0</v>
      </c>
      <c r="K53" s="4">
        <f t="shared" si="6"/>
        <v>0</v>
      </c>
      <c r="L53" s="4">
        <f t="shared" si="7"/>
        <v>0</v>
      </c>
      <c r="M53" s="4">
        <f t="shared" si="8"/>
        <v>0</v>
      </c>
    </row>
    <row r="54" spans="1:13" x14ac:dyDescent="0.2">
      <c r="G54" s="17">
        <f t="shared" si="4"/>
        <v>51</v>
      </c>
      <c r="H54" s="5" t="e">
        <f>初期入力欄!#REF!</f>
        <v>#REF!</v>
      </c>
      <c r="I54" s="14" t="e">
        <f>初期入力欄!#REF!</f>
        <v>#REF!</v>
      </c>
      <c r="J54" s="4">
        <f t="shared" si="5"/>
        <v>0</v>
      </c>
      <c r="K54" s="4">
        <f t="shared" si="6"/>
        <v>0</v>
      </c>
      <c r="L54" s="4">
        <f t="shared" si="7"/>
        <v>0</v>
      </c>
      <c r="M54" s="4">
        <f t="shared" si="8"/>
        <v>0</v>
      </c>
    </row>
    <row r="55" spans="1:13" x14ac:dyDescent="0.2">
      <c r="G55" s="17">
        <f t="shared" si="4"/>
        <v>52</v>
      </c>
      <c r="H55" s="5" t="e">
        <f>初期入力欄!#REF!</f>
        <v>#REF!</v>
      </c>
      <c r="I55" s="14" t="e">
        <f>初期入力欄!#REF!</f>
        <v>#REF!</v>
      </c>
      <c r="J55" s="4">
        <f t="shared" si="5"/>
        <v>0</v>
      </c>
      <c r="K55" s="4">
        <f t="shared" si="6"/>
        <v>0</v>
      </c>
      <c r="L55" s="4">
        <f t="shared" si="7"/>
        <v>0</v>
      </c>
      <c r="M55" s="4">
        <f t="shared" si="8"/>
        <v>0</v>
      </c>
    </row>
    <row r="56" spans="1:13" x14ac:dyDescent="0.2">
      <c r="G56" s="17">
        <f t="shared" si="4"/>
        <v>53</v>
      </c>
      <c r="H56" s="5" t="e">
        <f>初期入力欄!#REF!</f>
        <v>#REF!</v>
      </c>
      <c r="I56" s="14" t="e">
        <f>初期入力欄!#REF!</f>
        <v>#REF!</v>
      </c>
      <c r="J56" s="4">
        <f t="shared" si="5"/>
        <v>0</v>
      </c>
      <c r="K56" s="4">
        <f t="shared" si="6"/>
        <v>0</v>
      </c>
      <c r="L56" s="4">
        <f t="shared" si="7"/>
        <v>0</v>
      </c>
      <c r="M56" s="4">
        <f t="shared" si="8"/>
        <v>0</v>
      </c>
    </row>
    <row r="57" spans="1:13" x14ac:dyDescent="0.2">
      <c r="G57" s="17">
        <f t="shared" si="4"/>
        <v>54</v>
      </c>
      <c r="H57" s="5" t="e">
        <f>初期入力欄!#REF!</f>
        <v>#REF!</v>
      </c>
      <c r="I57" s="14" t="e">
        <f>初期入力欄!#REF!</f>
        <v>#REF!</v>
      </c>
      <c r="J57" s="4">
        <f t="shared" si="5"/>
        <v>0</v>
      </c>
      <c r="K57" s="4">
        <f t="shared" si="6"/>
        <v>0</v>
      </c>
      <c r="L57" s="4">
        <f t="shared" si="7"/>
        <v>0</v>
      </c>
      <c r="M57" s="4">
        <f t="shared" si="8"/>
        <v>0</v>
      </c>
    </row>
    <row r="58" spans="1:13" x14ac:dyDescent="0.2">
      <c r="G58" s="17">
        <f t="shared" si="4"/>
        <v>55</v>
      </c>
      <c r="H58" s="5" t="e">
        <f>初期入力欄!#REF!</f>
        <v>#REF!</v>
      </c>
      <c r="I58" s="14" t="e">
        <f>初期入力欄!#REF!</f>
        <v>#REF!</v>
      </c>
      <c r="J58" s="4">
        <f t="shared" si="5"/>
        <v>0</v>
      </c>
      <c r="K58" s="4">
        <f t="shared" si="6"/>
        <v>0</v>
      </c>
      <c r="L58" s="4">
        <f t="shared" si="7"/>
        <v>0</v>
      </c>
      <c r="M58" s="4">
        <f t="shared" si="8"/>
        <v>0</v>
      </c>
    </row>
    <row r="59" spans="1:13" x14ac:dyDescent="0.2">
      <c r="G59" s="17">
        <f t="shared" si="4"/>
        <v>56</v>
      </c>
      <c r="H59" s="5" t="e">
        <f>初期入力欄!#REF!</f>
        <v>#REF!</v>
      </c>
      <c r="I59" s="14" t="e">
        <f>初期入力欄!#REF!</f>
        <v>#REF!</v>
      </c>
      <c r="J59" s="4">
        <f t="shared" si="5"/>
        <v>0</v>
      </c>
      <c r="K59" s="4">
        <f t="shared" si="6"/>
        <v>0</v>
      </c>
      <c r="L59" s="4">
        <f t="shared" si="7"/>
        <v>0</v>
      </c>
      <c r="M59" s="4">
        <f t="shared" si="8"/>
        <v>0</v>
      </c>
    </row>
    <row r="60" spans="1:13" x14ac:dyDescent="0.2">
      <c r="G60" s="17">
        <f t="shared" si="4"/>
        <v>57</v>
      </c>
      <c r="H60" s="5" t="e">
        <f>初期入力欄!#REF!</f>
        <v>#REF!</v>
      </c>
      <c r="I60" s="14" t="e">
        <f>初期入力欄!#REF!</f>
        <v>#REF!</v>
      </c>
      <c r="J60" s="4">
        <f t="shared" si="5"/>
        <v>0</v>
      </c>
      <c r="K60" s="4">
        <f t="shared" si="6"/>
        <v>0</v>
      </c>
      <c r="L60" s="4">
        <f t="shared" si="7"/>
        <v>0</v>
      </c>
      <c r="M60" s="4">
        <f t="shared" si="8"/>
        <v>0</v>
      </c>
    </row>
    <row r="61" spans="1:13" x14ac:dyDescent="0.2">
      <c r="G61" s="17">
        <f t="shared" si="4"/>
        <v>58</v>
      </c>
      <c r="H61" s="5" t="e">
        <f>初期入力欄!#REF!</f>
        <v>#REF!</v>
      </c>
      <c r="I61" s="14" t="e">
        <f>初期入力欄!#REF!</f>
        <v>#REF!</v>
      </c>
      <c r="J61" s="4">
        <f t="shared" si="5"/>
        <v>0</v>
      </c>
      <c r="K61" s="4">
        <f t="shared" si="6"/>
        <v>0</v>
      </c>
      <c r="L61" s="4">
        <f t="shared" si="7"/>
        <v>0</v>
      </c>
      <c r="M61" s="4">
        <f t="shared" si="8"/>
        <v>0</v>
      </c>
    </row>
    <row r="62" spans="1:13" x14ac:dyDescent="0.2">
      <c r="G62" s="17">
        <f t="shared" si="4"/>
        <v>59</v>
      </c>
      <c r="H62" s="5" t="e">
        <f>初期入力欄!#REF!</f>
        <v>#REF!</v>
      </c>
      <c r="I62" s="14" t="e">
        <f>初期入力欄!#REF!</f>
        <v>#REF!</v>
      </c>
      <c r="J62" s="4">
        <f t="shared" si="5"/>
        <v>0</v>
      </c>
      <c r="K62" s="4">
        <f t="shared" si="6"/>
        <v>0</v>
      </c>
      <c r="L62" s="4">
        <f t="shared" si="7"/>
        <v>0</v>
      </c>
      <c r="M62" s="4">
        <f t="shared" si="8"/>
        <v>0</v>
      </c>
    </row>
    <row r="63" spans="1:13" x14ac:dyDescent="0.2">
      <c r="G63" s="17">
        <f t="shared" si="4"/>
        <v>60</v>
      </c>
      <c r="H63" s="5" t="e">
        <f>初期入力欄!#REF!</f>
        <v>#REF!</v>
      </c>
      <c r="I63" s="14" t="e">
        <f>初期入力欄!#REF!</f>
        <v>#REF!</v>
      </c>
      <c r="J63" s="4">
        <f t="shared" si="5"/>
        <v>0</v>
      </c>
      <c r="K63" s="4">
        <f t="shared" si="6"/>
        <v>0</v>
      </c>
      <c r="L63" s="4">
        <f t="shared" si="7"/>
        <v>0</v>
      </c>
      <c r="M63" s="4">
        <f t="shared" si="8"/>
        <v>0</v>
      </c>
    </row>
    <row r="64" spans="1:13" x14ac:dyDescent="0.2">
      <c r="G64" s="17">
        <f t="shared" si="4"/>
        <v>61</v>
      </c>
      <c r="H64" s="5" t="e">
        <f>初期入力欄!#REF!</f>
        <v>#REF!</v>
      </c>
      <c r="I64" s="14" t="e">
        <f>初期入力欄!#REF!</f>
        <v>#REF!</v>
      </c>
      <c r="J64" s="4">
        <f t="shared" si="5"/>
        <v>0</v>
      </c>
      <c r="K64" s="4">
        <f t="shared" si="6"/>
        <v>0</v>
      </c>
      <c r="L64" s="4">
        <f t="shared" si="7"/>
        <v>0</v>
      </c>
      <c r="M64" s="4">
        <f t="shared" si="8"/>
        <v>0</v>
      </c>
    </row>
    <row r="65" spans="7:13" x14ac:dyDescent="0.2">
      <c r="G65" s="17">
        <f t="shared" si="4"/>
        <v>62</v>
      </c>
      <c r="H65" s="5" t="e">
        <f>初期入力欄!#REF!</f>
        <v>#REF!</v>
      </c>
      <c r="I65" s="14" t="e">
        <f>初期入力欄!#REF!</f>
        <v>#REF!</v>
      </c>
      <c r="J65" s="4">
        <f t="shared" si="5"/>
        <v>0</v>
      </c>
      <c r="K65" s="4">
        <f t="shared" si="6"/>
        <v>0</v>
      </c>
      <c r="L65" s="4">
        <f t="shared" si="7"/>
        <v>0</v>
      </c>
      <c r="M65" s="4">
        <f t="shared" si="8"/>
        <v>0</v>
      </c>
    </row>
    <row r="66" spans="7:13" x14ac:dyDescent="0.2">
      <c r="G66" s="17">
        <f t="shared" si="4"/>
        <v>63</v>
      </c>
      <c r="H66" s="5" t="e">
        <f>初期入力欄!#REF!</f>
        <v>#REF!</v>
      </c>
      <c r="I66" s="14" t="e">
        <f>初期入力欄!#REF!</f>
        <v>#REF!</v>
      </c>
      <c r="J66" s="4">
        <f t="shared" si="5"/>
        <v>0</v>
      </c>
      <c r="K66" s="4">
        <f t="shared" si="6"/>
        <v>0</v>
      </c>
      <c r="L66" s="4">
        <f t="shared" si="7"/>
        <v>0</v>
      </c>
      <c r="M66" s="4">
        <f t="shared" si="8"/>
        <v>0</v>
      </c>
    </row>
    <row r="67" spans="7:13" x14ac:dyDescent="0.2">
      <c r="G67" s="17">
        <f t="shared" si="4"/>
        <v>64</v>
      </c>
      <c r="H67" s="5" t="e">
        <f>初期入力欄!#REF!</f>
        <v>#REF!</v>
      </c>
      <c r="I67" s="14" t="e">
        <f>初期入力欄!#REF!</f>
        <v>#REF!</v>
      </c>
      <c r="J67" s="4">
        <f t="shared" si="5"/>
        <v>0</v>
      </c>
      <c r="K67" s="4">
        <f t="shared" si="6"/>
        <v>0</v>
      </c>
      <c r="L67" s="4">
        <f t="shared" si="7"/>
        <v>0</v>
      </c>
      <c r="M67" s="4">
        <f t="shared" si="8"/>
        <v>0</v>
      </c>
    </row>
    <row r="68" spans="7:13" x14ac:dyDescent="0.2">
      <c r="G68" s="17">
        <f t="shared" si="4"/>
        <v>65</v>
      </c>
      <c r="H68" s="5" t="e">
        <f>初期入力欄!#REF!</f>
        <v>#REF!</v>
      </c>
      <c r="I68" s="14" t="e">
        <f>初期入力欄!#REF!</f>
        <v>#REF!</v>
      </c>
      <c r="J68" s="4">
        <f t="shared" ref="J68:J99" si="9">SUMIF(A:A,I:I,B:B)</f>
        <v>0</v>
      </c>
      <c r="K68" s="4">
        <f t="shared" ref="K68:K103" si="10">SUMIF(A:A,I:I,C:C)</f>
        <v>0</v>
      </c>
      <c r="L68" s="4">
        <f t="shared" ref="L68:L103" si="11">SUMIF(A:A,I:I,D:D)</f>
        <v>0</v>
      </c>
      <c r="M68" s="4">
        <f t="shared" ref="M68:M103" si="12">SUMIF(A:A,I:I,E:E)</f>
        <v>0</v>
      </c>
    </row>
    <row r="69" spans="7:13" x14ac:dyDescent="0.2">
      <c r="G69" s="17">
        <f t="shared" si="4"/>
        <v>66</v>
      </c>
      <c r="H69" s="5" t="e">
        <f>初期入力欄!#REF!</f>
        <v>#REF!</v>
      </c>
      <c r="I69" s="14" t="e">
        <f>初期入力欄!#REF!</f>
        <v>#REF!</v>
      </c>
      <c r="J69" s="4">
        <f t="shared" si="9"/>
        <v>0</v>
      </c>
      <c r="K69" s="4">
        <f t="shared" si="10"/>
        <v>0</v>
      </c>
      <c r="L69" s="4">
        <f t="shared" si="11"/>
        <v>0</v>
      </c>
      <c r="M69" s="4">
        <f t="shared" si="12"/>
        <v>0</v>
      </c>
    </row>
    <row r="70" spans="7:13" x14ac:dyDescent="0.2">
      <c r="G70" s="17">
        <f t="shared" ref="G70:G103" si="13">SUM(G69)+1</f>
        <v>67</v>
      </c>
      <c r="H70" s="5" t="e">
        <f>初期入力欄!#REF!</f>
        <v>#REF!</v>
      </c>
      <c r="I70" s="14" t="e">
        <f>初期入力欄!#REF!</f>
        <v>#REF!</v>
      </c>
      <c r="J70" s="4">
        <f t="shared" si="9"/>
        <v>0</v>
      </c>
      <c r="K70" s="4">
        <f t="shared" si="10"/>
        <v>0</v>
      </c>
      <c r="L70" s="4">
        <f t="shared" si="11"/>
        <v>0</v>
      </c>
      <c r="M70" s="4">
        <f t="shared" si="12"/>
        <v>0</v>
      </c>
    </row>
    <row r="71" spans="7:13" x14ac:dyDescent="0.2">
      <c r="G71" s="17">
        <f t="shared" si="13"/>
        <v>68</v>
      </c>
      <c r="H71" s="5" t="e">
        <f>初期入力欄!#REF!</f>
        <v>#REF!</v>
      </c>
      <c r="I71" s="14" t="e">
        <f>初期入力欄!#REF!</f>
        <v>#REF!</v>
      </c>
      <c r="J71" s="4">
        <f t="shared" si="9"/>
        <v>0</v>
      </c>
      <c r="K71" s="4">
        <f t="shared" si="10"/>
        <v>0</v>
      </c>
      <c r="L71" s="4">
        <f t="shared" si="11"/>
        <v>0</v>
      </c>
      <c r="M71" s="4">
        <f t="shared" si="12"/>
        <v>0</v>
      </c>
    </row>
    <row r="72" spans="7:13" x14ac:dyDescent="0.2">
      <c r="G72" s="17">
        <f t="shared" si="13"/>
        <v>69</v>
      </c>
      <c r="H72" s="5" t="e">
        <f>初期入力欄!#REF!</f>
        <v>#REF!</v>
      </c>
      <c r="I72" s="14" t="e">
        <f>初期入力欄!#REF!</f>
        <v>#REF!</v>
      </c>
      <c r="J72" s="4">
        <f t="shared" si="9"/>
        <v>0</v>
      </c>
      <c r="K72" s="4">
        <f t="shared" si="10"/>
        <v>0</v>
      </c>
      <c r="L72" s="4">
        <f t="shared" si="11"/>
        <v>0</v>
      </c>
      <c r="M72" s="4">
        <f t="shared" si="12"/>
        <v>0</v>
      </c>
    </row>
    <row r="73" spans="7:13" x14ac:dyDescent="0.2">
      <c r="G73" s="17">
        <f t="shared" si="13"/>
        <v>70</v>
      </c>
      <c r="H73" s="5" t="e">
        <f>初期入力欄!#REF!</f>
        <v>#REF!</v>
      </c>
      <c r="I73" s="14" t="e">
        <f>初期入力欄!#REF!</f>
        <v>#REF!</v>
      </c>
      <c r="J73" s="4">
        <f t="shared" si="9"/>
        <v>0</v>
      </c>
      <c r="K73" s="4">
        <f t="shared" si="10"/>
        <v>0</v>
      </c>
      <c r="L73" s="4">
        <f t="shared" si="11"/>
        <v>0</v>
      </c>
      <c r="M73" s="4">
        <f t="shared" si="12"/>
        <v>0</v>
      </c>
    </row>
    <row r="74" spans="7:13" x14ac:dyDescent="0.2">
      <c r="G74" s="17">
        <f t="shared" si="13"/>
        <v>71</v>
      </c>
      <c r="H74" s="5" t="e">
        <f>初期入力欄!#REF!</f>
        <v>#REF!</v>
      </c>
      <c r="I74" s="14" t="e">
        <f>初期入力欄!#REF!</f>
        <v>#REF!</v>
      </c>
      <c r="J74" s="4">
        <f t="shared" si="9"/>
        <v>0</v>
      </c>
      <c r="K74" s="4">
        <f t="shared" si="10"/>
        <v>0</v>
      </c>
      <c r="L74" s="4">
        <f t="shared" si="11"/>
        <v>0</v>
      </c>
      <c r="M74" s="4">
        <f t="shared" si="12"/>
        <v>0</v>
      </c>
    </row>
    <row r="75" spans="7:13" x14ac:dyDescent="0.2">
      <c r="G75" s="17">
        <f t="shared" si="13"/>
        <v>72</v>
      </c>
      <c r="H75" s="5" t="e">
        <f>初期入力欄!#REF!</f>
        <v>#REF!</v>
      </c>
      <c r="I75" s="14" t="e">
        <f>初期入力欄!#REF!</f>
        <v>#REF!</v>
      </c>
      <c r="J75" s="4">
        <f t="shared" si="9"/>
        <v>0</v>
      </c>
      <c r="K75" s="4">
        <f t="shared" si="10"/>
        <v>0</v>
      </c>
      <c r="L75" s="4">
        <f t="shared" si="11"/>
        <v>0</v>
      </c>
      <c r="M75" s="4">
        <f t="shared" si="12"/>
        <v>0</v>
      </c>
    </row>
    <row r="76" spans="7:13" x14ac:dyDescent="0.2">
      <c r="G76" s="17">
        <f t="shared" si="13"/>
        <v>73</v>
      </c>
      <c r="H76" s="5" t="e">
        <f>初期入力欄!#REF!</f>
        <v>#REF!</v>
      </c>
      <c r="I76" s="14" t="e">
        <f>初期入力欄!#REF!</f>
        <v>#REF!</v>
      </c>
      <c r="J76" s="4">
        <f t="shared" si="9"/>
        <v>0</v>
      </c>
      <c r="K76" s="4">
        <f t="shared" si="10"/>
        <v>0</v>
      </c>
      <c r="L76" s="4">
        <f t="shared" si="11"/>
        <v>0</v>
      </c>
      <c r="M76" s="4">
        <f t="shared" si="12"/>
        <v>0</v>
      </c>
    </row>
    <row r="77" spans="7:13" x14ac:dyDescent="0.2">
      <c r="G77" s="17">
        <f t="shared" si="13"/>
        <v>74</v>
      </c>
      <c r="H77" s="5" t="e">
        <f>初期入力欄!#REF!</f>
        <v>#REF!</v>
      </c>
      <c r="I77" s="14" t="e">
        <f>初期入力欄!#REF!</f>
        <v>#REF!</v>
      </c>
      <c r="J77" s="4">
        <f t="shared" si="9"/>
        <v>0</v>
      </c>
      <c r="K77" s="4">
        <f t="shared" si="10"/>
        <v>0</v>
      </c>
      <c r="L77" s="4">
        <f t="shared" si="11"/>
        <v>0</v>
      </c>
      <c r="M77" s="4">
        <f t="shared" si="12"/>
        <v>0</v>
      </c>
    </row>
    <row r="78" spans="7:13" x14ac:dyDescent="0.2">
      <c r="G78" s="17">
        <f t="shared" si="13"/>
        <v>75</v>
      </c>
      <c r="H78" s="5" t="e">
        <f>初期入力欄!#REF!</f>
        <v>#REF!</v>
      </c>
      <c r="I78" s="14" t="e">
        <f>初期入力欄!#REF!</f>
        <v>#REF!</v>
      </c>
      <c r="J78" s="4">
        <f t="shared" si="9"/>
        <v>0</v>
      </c>
      <c r="K78" s="4">
        <f t="shared" si="10"/>
        <v>0</v>
      </c>
      <c r="L78" s="4">
        <f t="shared" si="11"/>
        <v>0</v>
      </c>
      <c r="M78" s="4">
        <f t="shared" si="12"/>
        <v>0</v>
      </c>
    </row>
    <row r="79" spans="7:13" x14ac:dyDescent="0.2">
      <c r="G79" s="17">
        <f t="shared" si="13"/>
        <v>76</v>
      </c>
      <c r="H79" s="5" t="e">
        <f>初期入力欄!#REF!</f>
        <v>#REF!</v>
      </c>
      <c r="I79" s="14" t="e">
        <f>初期入力欄!#REF!</f>
        <v>#REF!</v>
      </c>
      <c r="J79" s="4">
        <f t="shared" si="9"/>
        <v>0</v>
      </c>
      <c r="K79" s="4">
        <f t="shared" si="10"/>
        <v>0</v>
      </c>
      <c r="L79" s="4">
        <f t="shared" si="11"/>
        <v>0</v>
      </c>
      <c r="M79" s="4">
        <f t="shared" si="12"/>
        <v>0</v>
      </c>
    </row>
    <row r="80" spans="7:13" x14ac:dyDescent="0.2">
      <c r="G80" s="17">
        <f t="shared" si="13"/>
        <v>77</v>
      </c>
      <c r="H80" s="5" t="e">
        <f>初期入力欄!#REF!</f>
        <v>#REF!</v>
      </c>
      <c r="I80" s="14" t="e">
        <f>初期入力欄!#REF!</f>
        <v>#REF!</v>
      </c>
      <c r="J80" s="4">
        <f t="shared" si="9"/>
        <v>0</v>
      </c>
      <c r="K80" s="4">
        <f t="shared" si="10"/>
        <v>0</v>
      </c>
      <c r="L80" s="4">
        <f t="shared" si="11"/>
        <v>0</v>
      </c>
      <c r="M80" s="4">
        <f t="shared" si="12"/>
        <v>0</v>
      </c>
    </row>
    <row r="81" spans="7:13" x14ac:dyDescent="0.2">
      <c r="G81" s="17">
        <f t="shared" si="13"/>
        <v>78</v>
      </c>
      <c r="H81" s="5" t="e">
        <f>初期入力欄!#REF!</f>
        <v>#REF!</v>
      </c>
      <c r="I81" s="14" t="e">
        <f>初期入力欄!#REF!</f>
        <v>#REF!</v>
      </c>
      <c r="J81" s="4">
        <f t="shared" si="9"/>
        <v>0</v>
      </c>
      <c r="K81" s="4">
        <f t="shared" si="10"/>
        <v>0</v>
      </c>
      <c r="L81" s="4">
        <f t="shared" si="11"/>
        <v>0</v>
      </c>
      <c r="M81" s="4">
        <f t="shared" si="12"/>
        <v>0</v>
      </c>
    </row>
    <row r="82" spans="7:13" x14ac:dyDescent="0.2">
      <c r="G82" s="17">
        <f t="shared" si="13"/>
        <v>79</v>
      </c>
      <c r="H82" s="5" t="e">
        <f>初期入力欄!#REF!</f>
        <v>#REF!</v>
      </c>
      <c r="I82" s="14" t="e">
        <f>初期入力欄!#REF!</f>
        <v>#REF!</v>
      </c>
      <c r="J82" s="4">
        <f t="shared" si="9"/>
        <v>0</v>
      </c>
      <c r="K82" s="4">
        <f t="shared" si="10"/>
        <v>0</v>
      </c>
      <c r="L82" s="4">
        <f t="shared" si="11"/>
        <v>0</v>
      </c>
      <c r="M82" s="4">
        <f t="shared" si="12"/>
        <v>0</v>
      </c>
    </row>
    <row r="83" spans="7:13" x14ac:dyDescent="0.2">
      <c r="G83" s="17">
        <f t="shared" si="13"/>
        <v>80</v>
      </c>
      <c r="H83" s="5" t="e">
        <f>初期入力欄!#REF!</f>
        <v>#REF!</v>
      </c>
      <c r="I83" s="14" t="e">
        <f>初期入力欄!#REF!</f>
        <v>#REF!</v>
      </c>
      <c r="J83" s="4">
        <f t="shared" si="9"/>
        <v>0</v>
      </c>
      <c r="K83" s="4">
        <f t="shared" si="10"/>
        <v>0</v>
      </c>
      <c r="L83" s="4">
        <f t="shared" si="11"/>
        <v>0</v>
      </c>
      <c r="M83" s="4">
        <f t="shared" si="12"/>
        <v>0</v>
      </c>
    </row>
    <row r="84" spans="7:13" x14ac:dyDescent="0.2">
      <c r="G84" s="17">
        <f t="shared" si="13"/>
        <v>81</v>
      </c>
      <c r="H84" s="5" t="e">
        <f>初期入力欄!#REF!</f>
        <v>#REF!</v>
      </c>
      <c r="I84" s="14" t="e">
        <f>初期入力欄!#REF!</f>
        <v>#REF!</v>
      </c>
      <c r="J84" s="4">
        <f t="shared" si="9"/>
        <v>0</v>
      </c>
      <c r="K84" s="4">
        <f t="shared" si="10"/>
        <v>0</v>
      </c>
      <c r="L84" s="4">
        <f t="shared" si="11"/>
        <v>0</v>
      </c>
      <c r="M84" s="4">
        <f t="shared" si="12"/>
        <v>0</v>
      </c>
    </row>
    <row r="85" spans="7:13" x14ac:dyDescent="0.2">
      <c r="G85" s="17">
        <f t="shared" si="13"/>
        <v>82</v>
      </c>
      <c r="H85" s="5" t="e">
        <f>初期入力欄!#REF!</f>
        <v>#REF!</v>
      </c>
      <c r="I85" s="14" t="e">
        <f>初期入力欄!#REF!</f>
        <v>#REF!</v>
      </c>
      <c r="J85" s="4">
        <f t="shared" si="9"/>
        <v>0</v>
      </c>
      <c r="K85" s="4">
        <f t="shared" si="10"/>
        <v>0</v>
      </c>
      <c r="L85" s="4">
        <f t="shared" si="11"/>
        <v>0</v>
      </c>
      <c r="M85" s="4">
        <f t="shared" si="12"/>
        <v>0</v>
      </c>
    </row>
    <row r="86" spans="7:13" x14ac:dyDescent="0.2">
      <c r="G86" s="17">
        <f t="shared" si="13"/>
        <v>83</v>
      </c>
      <c r="H86" s="5" t="e">
        <f>初期入力欄!#REF!</f>
        <v>#REF!</v>
      </c>
      <c r="I86" s="14" t="e">
        <f>初期入力欄!#REF!</f>
        <v>#REF!</v>
      </c>
      <c r="J86" s="4">
        <f t="shared" si="9"/>
        <v>0</v>
      </c>
      <c r="K86" s="4">
        <f t="shared" si="10"/>
        <v>0</v>
      </c>
      <c r="L86" s="4">
        <f t="shared" si="11"/>
        <v>0</v>
      </c>
      <c r="M86" s="4">
        <f t="shared" si="12"/>
        <v>0</v>
      </c>
    </row>
    <row r="87" spans="7:13" x14ac:dyDescent="0.2">
      <c r="G87" s="17">
        <f t="shared" si="13"/>
        <v>84</v>
      </c>
      <c r="H87" s="5" t="e">
        <f>初期入力欄!#REF!</f>
        <v>#REF!</v>
      </c>
      <c r="I87" s="14" t="e">
        <f>初期入力欄!#REF!</f>
        <v>#REF!</v>
      </c>
      <c r="J87" s="4">
        <f t="shared" si="9"/>
        <v>0</v>
      </c>
      <c r="K87" s="4">
        <f t="shared" si="10"/>
        <v>0</v>
      </c>
      <c r="L87" s="4">
        <f t="shared" si="11"/>
        <v>0</v>
      </c>
      <c r="M87" s="4">
        <f t="shared" si="12"/>
        <v>0</v>
      </c>
    </row>
    <row r="88" spans="7:13" x14ac:dyDescent="0.2">
      <c r="G88" s="17">
        <f t="shared" si="13"/>
        <v>85</v>
      </c>
      <c r="H88" s="5" t="e">
        <f>初期入力欄!#REF!</f>
        <v>#REF!</v>
      </c>
      <c r="I88" s="14" t="e">
        <f>初期入力欄!#REF!</f>
        <v>#REF!</v>
      </c>
      <c r="J88" s="4">
        <f t="shared" si="9"/>
        <v>0</v>
      </c>
      <c r="K88" s="4">
        <f t="shared" si="10"/>
        <v>0</v>
      </c>
      <c r="L88" s="4">
        <f t="shared" si="11"/>
        <v>0</v>
      </c>
      <c r="M88" s="4">
        <f t="shared" si="12"/>
        <v>0</v>
      </c>
    </row>
    <row r="89" spans="7:13" x14ac:dyDescent="0.2">
      <c r="G89" s="17">
        <f t="shared" si="13"/>
        <v>86</v>
      </c>
      <c r="H89" s="5" t="e">
        <f>初期入力欄!#REF!</f>
        <v>#REF!</v>
      </c>
      <c r="I89" s="14" t="e">
        <f>初期入力欄!#REF!</f>
        <v>#REF!</v>
      </c>
      <c r="J89" s="4">
        <f t="shared" si="9"/>
        <v>0</v>
      </c>
      <c r="K89" s="4">
        <f t="shared" si="10"/>
        <v>0</v>
      </c>
      <c r="L89" s="4">
        <f t="shared" si="11"/>
        <v>0</v>
      </c>
      <c r="M89" s="4">
        <f t="shared" si="12"/>
        <v>0</v>
      </c>
    </row>
    <row r="90" spans="7:13" x14ac:dyDescent="0.2">
      <c r="G90" s="17">
        <f t="shared" si="13"/>
        <v>87</v>
      </c>
      <c r="H90" s="5" t="e">
        <f>初期入力欄!#REF!</f>
        <v>#REF!</v>
      </c>
      <c r="I90" s="14" t="e">
        <f>初期入力欄!#REF!</f>
        <v>#REF!</v>
      </c>
      <c r="J90" s="4">
        <f t="shared" si="9"/>
        <v>0</v>
      </c>
      <c r="K90" s="4">
        <f t="shared" si="10"/>
        <v>0</v>
      </c>
      <c r="L90" s="4">
        <f t="shared" si="11"/>
        <v>0</v>
      </c>
      <c r="M90" s="4">
        <f t="shared" si="12"/>
        <v>0</v>
      </c>
    </row>
    <row r="91" spans="7:13" x14ac:dyDescent="0.2">
      <c r="G91" s="17">
        <f t="shared" si="13"/>
        <v>88</v>
      </c>
      <c r="H91" s="5" t="e">
        <f>初期入力欄!#REF!</f>
        <v>#REF!</v>
      </c>
      <c r="I91" s="14" t="e">
        <f>初期入力欄!#REF!</f>
        <v>#REF!</v>
      </c>
      <c r="J91" s="4">
        <f t="shared" si="9"/>
        <v>0</v>
      </c>
      <c r="K91" s="4">
        <f t="shared" si="10"/>
        <v>0</v>
      </c>
      <c r="L91" s="4">
        <f t="shared" si="11"/>
        <v>0</v>
      </c>
      <c r="M91" s="4">
        <f t="shared" si="12"/>
        <v>0</v>
      </c>
    </row>
    <row r="92" spans="7:13" x14ac:dyDescent="0.2">
      <c r="G92" s="17">
        <f t="shared" si="13"/>
        <v>89</v>
      </c>
      <c r="H92" s="5" t="e">
        <f>初期入力欄!#REF!</f>
        <v>#REF!</v>
      </c>
      <c r="I92" s="14" t="e">
        <f>初期入力欄!#REF!</f>
        <v>#REF!</v>
      </c>
      <c r="J92" s="4">
        <f t="shared" si="9"/>
        <v>0</v>
      </c>
      <c r="K92" s="4">
        <f t="shared" si="10"/>
        <v>0</v>
      </c>
      <c r="L92" s="4">
        <f t="shared" si="11"/>
        <v>0</v>
      </c>
      <c r="M92" s="4">
        <f t="shared" si="12"/>
        <v>0</v>
      </c>
    </row>
    <row r="93" spans="7:13" x14ac:dyDescent="0.2">
      <c r="G93" s="17">
        <f t="shared" si="13"/>
        <v>90</v>
      </c>
      <c r="H93" s="5" t="e">
        <f>初期入力欄!#REF!</f>
        <v>#REF!</v>
      </c>
      <c r="I93" s="14" t="e">
        <f>初期入力欄!#REF!</f>
        <v>#REF!</v>
      </c>
      <c r="J93" s="4">
        <f t="shared" si="9"/>
        <v>0</v>
      </c>
      <c r="K93" s="4">
        <f t="shared" si="10"/>
        <v>0</v>
      </c>
      <c r="L93" s="4">
        <f t="shared" si="11"/>
        <v>0</v>
      </c>
      <c r="M93" s="4">
        <f t="shared" si="12"/>
        <v>0</v>
      </c>
    </row>
    <row r="94" spans="7:13" x14ac:dyDescent="0.2">
      <c r="G94" s="17">
        <f t="shared" si="13"/>
        <v>91</v>
      </c>
      <c r="H94" s="5" t="e">
        <f>初期入力欄!#REF!</f>
        <v>#REF!</v>
      </c>
      <c r="I94" s="14" t="e">
        <f>初期入力欄!#REF!</f>
        <v>#REF!</v>
      </c>
      <c r="J94" s="4">
        <f t="shared" si="9"/>
        <v>0</v>
      </c>
      <c r="K94" s="4">
        <f t="shared" si="10"/>
        <v>0</v>
      </c>
      <c r="L94" s="4">
        <f t="shared" si="11"/>
        <v>0</v>
      </c>
      <c r="M94" s="4">
        <f t="shared" si="12"/>
        <v>0</v>
      </c>
    </row>
    <row r="95" spans="7:13" x14ac:dyDescent="0.2">
      <c r="G95" s="17">
        <f t="shared" si="13"/>
        <v>92</v>
      </c>
      <c r="H95" s="5" t="e">
        <f>初期入力欄!#REF!</f>
        <v>#REF!</v>
      </c>
      <c r="I95" s="14" t="e">
        <f>初期入力欄!#REF!</f>
        <v>#REF!</v>
      </c>
      <c r="J95" s="4">
        <f t="shared" si="9"/>
        <v>0</v>
      </c>
      <c r="K95" s="4">
        <f t="shared" si="10"/>
        <v>0</v>
      </c>
      <c r="L95" s="4">
        <f t="shared" si="11"/>
        <v>0</v>
      </c>
      <c r="M95" s="4">
        <f t="shared" si="12"/>
        <v>0</v>
      </c>
    </row>
    <row r="96" spans="7:13" x14ac:dyDescent="0.2">
      <c r="G96" s="17">
        <f t="shared" si="13"/>
        <v>93</v>
      </c>
      <c r="H96" s="5" t="e">
        <f>初期入力欄!#REF!</f>
        <v>#REF!</v>
      </c>
      <c r="I96" s="14" t="e">
        <f>初期入力欄!#REF!</f>
        <v>#REF!</v>
      </c>
      <c r="J96" s="4">
        <f t="shared" si="9"/>
        <v>0</v>
      </c>
      <c r="K96" s="4">
        <f t="shared" si="10"/>
        <v>0</v>
      </c>
      <c r="L96" s="4">
        <f t="shared" si="11"/>
        <v>0</v>
      </c>
      <c r="M96" s="4">
        <f t="shared" si="12"/>
        <v>0</v>
      </c>
    </row>
    <row r="97" spans="7:13" x14ac:dyDescent="0.2">
      <c r="G97" s="17">
        <f t="shared" si="13"/>
        <v>94</v>
      </c>
      <c r="H97" s="5" t="e">
        <f>初期入力欄!#REF!</f>
        <v>#REF!</v>
      </c>
      <c r="I97" s="14" t="e">
        <f>初期入力欄!#REF!</f>
        <v>#REF!</v>
      </c>
      <c r="J97" s="4">
        <f t="shared" si="9"/>
        <v>0</v>
      </c>
      <c r="K97" s="4">
        <f t="shared" si="10"/>
        <v>0</v>
      </c>
      <c r="L97" s="4">
        <f t="shared" si="11"/>
        <v>0</v>
      </c>
      <c r="M97" s="4">
        <f t="shared" si="12"/>
        <v>0</v>
      </c>
    </row>
    <row r="98" spans="7:13" x14ac:dyDescent="0.2">
      <c r="G98" s="17">
        <f t="shared" si="13"/>
        <v>95</v>
      </c>
      <c r="H98" s="5" t="e">
        <f>初期入力欄!#REF!</f>
        <v>#REF!</v>
      </c>
      <c r="I98" s="14" t="e">
        <f>初期入力欄!#REF!</f>
        <v>#REF!</v>
      </c>
      <c r="J98" s="4">
        <f t="shared" si="9"/>
        <v>0</v>
      </c>
      <c r="K98" s="4">
        <f t="shared" si="10"/>
        <v>0</v>
      </c>
      <c r="L98" s="4">
        <f t="shared" si="11"/>
        <v>0</v>
      </c>
      <c r="M98" s="4">
        <f t="shared" si="12"/>
        <v>0</v>
      </c>
    </row>
    <row r="99" spans="7:13" x14ac:dyDescent="0.2">
      <c r="G99" s="17">
        <f t="shared" si="13"/>
        <v>96</v>
      </c>
      <c r="H99" s="5" t="e">
        <f>初期入力欄!#REF!</f>
        <v>#REF!</v>
      </c>
      <c r="I99" s="14" t="e">
        <f>初期入力欄!#REF!</f>
        <v>#REF!</v>
      </c>
      <c r="J99" s="4">
        <f t="shared" si="9"/>
        <v>0</v>
      </c>
      <c r="K99" s="4">
        <f t="shared" si="10"/>
        <v>0</v>
      </c>
      <c r="L99" s="4">
        <f t="shared" si="11"/>
        <v>0</v>
      </c>
      <c r="M99" s="4">
        <f t="shared" si="12"/>
        <v>0</v>
      </c>
    </row>
    <row r="100" spans="7:13" x14ac:dyDescent="0.2">
      <c r="G100" s="17">
        <f t="shared" si="13"/>
        <v>97</v>
      </c>
      <c r="H100" s="5" t="e">
        <f>初期入力欄!#REF!</f>
        <v>#REF!</v>
      </c>
      <c r="I100" s="14" t="e">
        <f>初期入力欄!#REF!</f>
        <v>#REF!</v>
      </c>
      <c r="J100" s="4">
        <f>SUMIF(A:A,I:I,B:B)</f>
        <v>0</v>
      </c>
      <c r="K100" s="4">
        <f t="shared" si="10"/>
        <v>0</v>
      </c>
      <c r="L100" s="4">
        <f t="shared" si="11"/>
        <v>0</v>
      </c>
      <c r="M100" s="4">
        <f t="shared" si="12"/>
        <v>0</v>
      </c>
    </row>
    <row r="101" spans="7:13" x14ac:dyDescent="0.2">
      <c r="G101" s="17">
        <f t="shared" si="13"/>
        <v>98</v>
      </c>
      <c r="H101" s="5" t="e">
        <f>初期入力欄!#REF!</f>
        <v>#REF!</v>
      </c>
      <c r="I101" s="14" t="e">
        <f>初期入力欄!#REF!</f>
        <v>#REF!</v>
      </c>
      <c r="J101" s="4">
        <f>SUMIF(A:A,I:I,B:B)</f>
        <v>0</v>
      </c>
      <c r="K101" s="4">
        <f t="shared" si="10"/>
        <v>0</v>
      </c>
      <c r="L101" s="4">
        <f t="shared" si="11"/>
        <v>0</v>
      </c>
      <c r="M101" s="4">
        <f t="shared" si="12"/>
        <v>0</v>
      </c>
    </row>
    <row r="102" spans="7:13" x14ac:dyDescent="0.2">
      <c r="G102" s="17">
        <f t="shared" si="13"/>
        <v>99</v>
      </c>
      <c r="H102" s="5" t="e">
        <f>初期入力欄!#REF!</f>
        <v>#REF!</v>
      </c>
      <c r="I102" s="14" t="e">
        <f>初期入力欄!#REF!</f>
        <v>#REF!</v>
      </c>
      <c r="J102" s="4">
        <f>SUMIF(A:A,I:I,B:B)</f>
        <v>0</v>
      </c>
      <c r="K102" s="4">
        <f t="shared" si="10"/>
        <v>0</v>
      </c>
      <c r="L102" s="4">
        <f t="shared" si="11"/>
        <v>0</v>
      </c>
      <c r="M102" s="4">
        <f t="shared" si="12"/>
        <v>0</v>
      </c>
    </row>
    <row r="103" spans="7:13" x14ac:dyDescent="0.2">
      <c r="G103" s="17">
        <f t="shared" si="13"/>
        <v>100</v>
      </c>
      <c r="H103" s="5" t="e">
        <f>初期入力欄!#REF!</f>
        <v>#REF!</v>
      </c>
      <c r="I103" s="14" t="e">
        <f>初期入力欄!#REF!</f>
        <v>#REF!</v>
      </c>
      <c r="J103" s="4">
        <f>SUMIF(A:A,I:I,B:B)</f>
        <v>0</v>
      </c>
      <c r="K103" s="4">
        <f t="shared" si="10"/>
        <v>0</v>
      </c>
      <c r="L103" s="4">
        <f t="shared" si="11"/>
        <v>0</v>
      </c>
      <c r="M103" s="4">
        <f t="shared" si="12"/>
        <v>0</v>
      </c>
    </row>
  </sheetData>
  <sheetProtection password="CA7C" sheet="1"/>
  <mergeCells count="1">
    <mergeCell ref="B1:E1"/>
  </mergeCells>
  <phoneticPr fontId="2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6" tint="0.39997558519241921"/>
  </sheetPr>
  <dimension ref="A1:M103"/>
  <sheetViews>
    <sheetView workbookViewId="0">
      <selection activeCell="D19" sqref="D19"/>
    </sheetView>
  </sheetViews>
  <sheetFormatPr defaultColWidth="8.77734375" defaultRowHeight="13.2" x14ac:dyDescent="0.2"/>
  <cols>
    <col min="3" max="3" width="9" style="80"/>
    <col min="5" max="5" width="9" style="80"/>
    <col min="6" max="6" width="1.44140625" customWidth="1"/>
    <col min="7" max="7" width="4.109375" customWidth="1"/>
    <col min="8" max="8" width="13.109375" style="8" customWidth="1"/>
    <col min="9" max="9" width="9" style="8"/>
    <col min="10" max="12" width="9" style="10"/>
  </cols>
  <sheetData>
    <row r="1" spans="1:13" ht="21" customHeight="1" x14ac:dyDescent="0.2">
      <c r="B1" s="630" t="s">
        <v>72</v>
      </c>
      <c r="C1" s="631"/>
      <c r="D1" s="631"/>
      <c r="E1" s="631"/>
      <c r="F1" s="102"/>
      <c r="G1" s="19"/>
      <c r="H1" s="19"/>
      <c r="I1" s="19"/>
      <c r="J1" s="19"/>
      <c r="K1" s="19"/>
      <c r="L1" s="19"/>
    </row>
    <row r="2" spans="1:13" ht="7.5" customHeight="1" x14ac:dyDescent="0.2"/>
    <row r="3" spans="1:13" ht="26.4" x14ac:dyDescent="0.2">
      <c r="A3" s="1" t="s">
        <v>19</v>
      </c>
      <c r="B3" s="2" t="s">
        <v>20</v>
      </c>
      <c r="C3" s="81" t="s">
        <v>21</v>
      </c>
      <c r="D3" s="2" t="s">
        <v>22</v>
      </c>
      <c r="E3" s="81" t="s">
        <v>23</v>
      </c>
      <c r="F3" s="11"/>
      <c r="H3" s="13" t="s">
        <v>24</v>
      </c>
      <c r="I3" s="5"/>
      <c r="J3" s="2" t="str">
        <f>B3</f>
        <v>雇用保険料率</v>
      </c>
      <c r="K3" s="2" t="str">
        <f>C3</f>
        <v>健康保険料率</v>
      </c>
      <c r="L3" s="2" t="str">
        <f>D3</f>
        <v>年金保険料率</v>
      </c>
      <c r="M3" s="2" t="str">
        <f>E3</f>
        <v>介護保険</v>
      </c>
    </row>
    <row r="4" spans="1:13" x14ac:dyDescent="0.2">
      <c r="A4" s="3" t="s">
        <v>25</v>
      </c>
      <c r="B4" s="4" t="e">
        <f>#REF!</f>
        <v>#REF!</v>
      </c>
      <c r="C4" s="100" t="e">
        <f>#REF!</f>
        <v>#REF!</v>
      </c>
      <c r="D4" s="4" t="e">
        <f>#REF!</f>
        <v>#REF!</v>
      </c>
      <c r="E4" s="100" t="e">
        <f>#REF!</f>
        <v>#REF!</v>
      </c>
      <c r="F4" s="26"/>
      <c r="G4" s="27">
        <v>1</v>
      </c>
      <c r="H4" s="5" t="e">
        <f>初期入力欄!#REF!</f>
        <v>#REF!</v>
      </c>
      <c r="I4" s="14" t="e">
        <f>初期入力欄!#REF!</f>
        <v>#REF!</v>
      </c>
      <c r="J4" s="4">
        <f t="shared" ref="J4:J35" si="0">SUMIF(A:A,I:I,B:B)</f>
        <v>0</v>
      </c>
      <c r="K4" s="4">
        <f t="shared" ref="K4:K35" si="1">SUMIF(A:A,I:I,C:C)</f>
        <v>0</v>
      </c>
      <c r="L4" s="4">
        <f t="shared" ref="L4:L35" si="2">SUMIF(A:A,I:I,D:D)</f>
        <v>0</v>
      </c>
      <c r="M4" s="4">
        <f t="shared" ref="M4:M35" si="3">SUMIF(A:A,I:I,E:E)</f>
        <v>0</v>
      </c>
    </row>
    <row r="5" spans="1:13" x14ac:dyDescent="0.2">
      <c r="A5" s="3" t="s">
        <v>26</v>
      </c>
      <c r="B5" s="4" t="e">
        <f>#REF!</f>
        <v>#REF!</v>
      </c>
      <c r="C5" s="100" t="e">
        <f>#REF!</f>
        <v>#REF!</v>
      </c>
      <c r="D5" s="4" t="e">
        <f>#REF!</f>
        <v>#REF!</v>
      </c>
      <c r="E5" s="100" t="e">
        <f>#REF!</f>
        <v>#REF!</v>
      </c>
      <c r="F5" s="12"/>
      <c r="G5" s="17">
        <f>SUM(G4)+1</f>
        <v>2</v>
      </c>
      <c r="H5" s="5" t="e">
        <f>初期入力欄!#REF!</f>
        <v>#REF!</v>
      </c>
      <c r="I5" s="14" t="e">
        <f>初期入力欄!#REF!</f>
        <v>#REF!</v>
      </c>
      <c r="J5" s="4">
        <f t="shared" si="0"/>
        <v>0</v>
      </c>
      <c r="K5" s="4">
        <f t="shared" si="1"/>
        <v>0</v>
      </c>
      <c r="L5" s="4">
        <f t="shared" si="2"/>
        <v>0</v>
      </c>
      <c r="M5" s="4">
        <f t="shared" si="3"/>
        <v>0</v>
      </c>
    </row>
    <row r="6" spans="1:13" x14ac:dyDescent="0.2">
      <c r="A6" s="3" t="s">
        <v>27</v>
      </c>
      <c r="B6" s="4" t="e">
        <f>#REF!</f>
        <v>#REF!</v>
      </c>
      <c r="C6" s="100" t="e">
        <f>#REF!</f>
        <v>#REF!</v>
      </c>
      <c r="D6" s="4" t="e">
        <f>#REF!</f>
        <v>#REF!</v>
      </c>
      <c r="E6" s="100" t="e">
        <f>#REF!</f>
        <v>#REF!</v>
      </c>
      <c r="F6" s="12"/>
      <c r="G6" s="17">
        <f t="shared" ref="G6:G69" si="4">SUM(G5)+1</f>
        <v>3</v>
      </c>
      <c r="H6" s="5" t="e">
        <f>初期入力欄!#REF!</f>
        <v>#REF!</v>
      </c>
      <c r="I6" s="14" t="e">
        <f>初期入力欄!#REF!</f>
        <v>#REF!</v>
      </c>
      <c r="J6" s="4">
        <f t="shared" si="0"/>
        <v>0</v>
      </c>
      <c r="K6" s="4">
        <f t="shared" si="1"/>
        <v>0</v>
      </c>
      <c r="L6" s="4">
        <f t="shared" si="2"/>
        <v>0</v>
      </c>
      <c r="M6" s="4">
        <f t="shared" si="3"/>
        <v>0</v>
      </c>
    </row>
    <row r="7" spans="1:13" x14ac:dyDescent="0.2">
      <c r="A7" s="3" t="s">
        <v>28</v>
      </c>
      <c r="B7" s="4" t="e">
        <f>#REF!</f>
        <v>#REF!</v>
      </c>
      <c r="C7" s="100" t="e">
        <f>#REF!</f>
        <v>#REF!</v>
      </c>
      <c r="D7" s="4" t="e">
        <f>#REF!</f>
        <v>#REF!</v>
      </c>
      <c r="E7" s="100" t="e">
        <f>#REF!</f>
        <v>#REF!</v>
      </c>
      <c r="F7" s="12"/>
      <c r="G7" s="17">
        <f t="shared" si="4"/>
        <v>4</v>
      </c>
      <c r="H7" s="5" t="e">
        <f>初期入力欄!#REF!</f>
        <v>#REF!</v>
      </c>
      <c r="I7" s="14" t="e">
        <f>初期入力欄!#REF!</f>
        <v>#REF!</v>
      </c>
      <c r="J7" s="4">
        <f t="shared" si="0"/>
        <v>0</v>
      </c>
      <c r="K7" s="4">
        <f t="shared" si="1"/>
        <v>0</v>
      </c>
      <c r="L7" s="4">
        <f t="shared" si="2"/>
        <v>0</v>
      </c>
      <c r="M7" s="4">
        <f t="shared" si="3"/>
        <v>0</v>
      </c>
    </row>
    <row r="8" spans="1:13" x14ac:dyDescent="0.2">
      <c r="A8" s="3" t="s">
        <v>29</v>
      </c>
      <c r="B8" s="4" t="e">
        <f>#REF!</f>
        <v>#REF!</v>
      </c>
      <c r="C8" s="100" t="e">
        <f>#REF!</f>
        <v>#REF!</v>
      </c>
      <c r="D8" s="4" t="e">
        <f>#REF!</f>
        <v>#REF!</v>
      </c>
      <c r="E8" s="100" t="e">
        <f>#REF!</f>
        <v>#REF!</v>
      </c>
      <c r="F8" s="12"/>
      <c r="G8" s="17">
        <f t="shared" si="4"/>
        <v>5</v>
      </c>
      <c r="H8" s="5" t="e">
        <f>初期入力欄!#REF!</f>
        <v>#REF!</v>
      </c>
      <c r="I8" s="14" t="e">
        <f>初期入力欄!#REF!</f>
        <v>#REF!</v>
      </c>
      <c r="J8" s="4">
        <f t="shared" si="0"/>
        <v>0</v>
      </c>
      <c r="K8" s="4">
        <f t="shared" si="1"/>
        <v>0</v>
      </c>
      <c r="L8" s="4">
        <f t="shared" si="2"/>
        <v>0</v>
      </c>
      <c r="M8" s="4">
        <f t="shared" si="3"/>
        <v>0</v>
      </c>
    </row>
    <row r="9" spans="1:13" x14ac:dyDescent="0.2">
      <c r="A9" s="3" t="s">
        <v>30</v>
      </c>
      <c r="B9" s="4" t="e">
        <f>#REF!</f>
        <v>#REF!</v>
      </c>
      <c r="C9" s="100" t="e">
        <f>#REF!</f>
        <v>#REF!</v>
      </c>
      <c r="D9" s="4" t="e">
        <f>#REF!</f>
        <v>#REF!</v>
      </c>
      <c r="E9" s="100" t="e">
        <f>#REF!</f>
        <v>#REF!</v>
      </c>
      <c r="F9" s="12"/>
      <c r="G9" s="17">
        <f t="shared" si="4"/>
        <v>6</v>
      </c>
      <c r="H9" s="5" t="e">
        <f>初期入力欄!#REF!</f>
        <v>#REF!</v>
      </c>
      <c r="I9" s="14" t="e">
        <f>初期入力欄!#REF!</f>
        <v>#REF!</v>
      </c>
      <c r="J9" s="4">
        <f t="shared" si="0"/>
        <v>0</v>
      </c>
      <c r="K9" s="4">
        <f t="shared" si="1"/>
        <v>0</v>
      </c>
      <c r="L9" s="4">
        <f t="shared" si="2"/>
        <v>0</v>
      </c>
      <c r="M9" s="4">
        <f t="shared" si="3"/>
        <v>0</v>
      </c>
    </row>
    <row r="10" spans="1:13" x14ac:dyDescent="0.2">
      <c r="A10" s="3" t="s">
        <v>31</v>
      </c>
      <c r="B10" s="4" t="e">
        <f>#REF!</f>
        <v>#REF!</v>
      </c>
      <c r="C10" s="100" t="e">
        <f>#REF!</f>
        <v>#REF!</v>
      </c>
      <c r="D10" s="4" t="e">
        <f>#REF!</f>
        <v>#REF!</v>
      </c>
      <c r="E10" s="100" t="e">
        <f>#REF!</f>
        <v>#REF!</v>
      </c>
      <c r="F10" s="12"/>
      <c r="G10" s="17">
        <f t="shared" si="4"/>
        <v>7</v>
      </c>
      <c r="H10" s="5" t="e">
        <f>初期入力欄!#REF!</f>
        <v>#REF!</v>
      </c>
      <c r="I10" s="14" t="e">
        <f>初期入力欄!#REF!</f>
        <v>#REF!</v>
      </c>
      <c r="J10" s="4">
        <f t="shared" si="0"/>
        <v>0</v>
      </c>
      <c r="K10" s="4">
        <f t="shared" si="1"/>
        <v>0</v>
      </c>
      <c r="L10" s="4">
        <f t="shared" si="2"/>
        <v>0</v>
      </c>
      <c r="M10" s="4">
        <f t="shared" si="3"/>
        <v>0</v>
      </c>
    </row>
    <row r="11" spans="1:13" x14ac:dyDescent="0.2">
      <c r="A11" s="3" t="s">
        <v>32</v>
      </c>
      <c r="B11" s="4" t="e">
        <f>#REF!</f>
        <v>#REF!</v>
      </c>
      <c r="C11" s="100" t="e">
        <f>#REF!</f>
        <v>#REF!</v>
      </c>
      <c r="D11" s="4" t="e">
        <f>#REF!</f>
        <v>#REF!</v>
      </c>
      <c r="E11" s="100" t="e">
        <f>#REF!</f>
        <v>#REF!</v>
      </c>
      <c r="F11" s="12"/>
      <c r="G11" s="17">
        <f t="shared" si="4"/>
        <v>8</v>
      </c>
      <c r="H11" s="5" t="e">
        <f>初期入力欄!#REF!</f>
        <v>#REF!</v>
      </c>
      <c r="I11" s="14" t="e">
        <f>初期入力欄!#REF!</f>
        <v>#REF!</v>
      </c>
      <c r="J11" s="4">
        <f t="shared" si="0"/>
        <v>0</v>
      </c>
      <c r="K11" s="4">
        <f t="shared" si="1"/>
        <v>0</v>
      </c>
      <c r="L11" s="4">
        <f t="shared" si="2"/>
        <v>0</v>
      </c>
      <c r="M11" s="4">
        <f t="shared" si="3"/>
        <v>0</v>
      </c>
    </row>
    <row r="12" spans="1:13" x14ac:dyDescent="0.2">
      <c r="A12" s="3" t="s">
        <v>33</v>
      </c>
      <c r="B12" s="4" t="e">
        <f>#REF!</f>
        <v>#REF!</v>
      </c>
      <c r="C12" s="100" t="e">
        <f>#REF!</f>
        <v>#REF!</v>
      </c>
      <c r="D12" s="4" t="e">
        <f>#REF!</f>
        <v>#REF!</v>
      </c>
      <c r="E12" s="100" t="e">
        <f>#REF!</f>
        <v>#REF!</v>
      </c>
      <c r="F12" s="12"/>
      <c r="G12" s="17">
        <f t="shared" si="4"/>
        <v>9</v>
      </c>
      <c r="H12" s="5" t="e">
        <f>初期入力欄!#REF!</f>
        <v>#REF!</v>
      </c>
      <c r="I12" s="14" t="e">
        <f>初期入力欄!#REF!</f>
        <v>#REF!</v>
      </c>
      <c r="J12" s="4">
        <f t="shared" si="0"/>
        <v>0</v>
      </c>
      <c r="K12" s="4">
        <f t="shared" si="1"/>
        <v>0</v>
      </c>
      <c r="L12" s="4">
        <f t="shared" si="2"/>
        <v>0</v>
      </c>
      <c r="M12" s="4">
        <f t="shared" si="3"/>
        <v>0</v>
      </c>
    </row>
    <row r="13" spans="1:13" x14ac:dyDescent="0.2">
      <c r="A13" s="3" t="s">
        <v>34</v>
      </c>
      <c r="B13" s="4" t="e">
        <f>#REF!</f>
        <v>#REF!</v>
      </c>
      <c r="C13" s="100" t="e">
        <f>#REF!</f>
        <v>#REF!</v>
      </c>
      <c r="D13" s="4" t="e">
        <f>#REF!</f>
        <v>#REF!</v>
      </c>
      <c r="E13" s="100" t="e">
        <f>#REF!</f>
        <v>#REF!</v>
      </c>
      <c r="F13" s="12"/>
      <c r="G13" s="17">
        <f t="shared" si="4"/>
        <v>10</v>
      </c>
      <c r="H13" s="5" t="e">
        <f>初期入力欄!#REF!</f>
        <v>#REF!</v>
      </c>
      <c r="I13" s="14" t="e">
        <f>初期入力欄!#REF!</f>
        <v>#REF!</v>
      </c>
      <c r="J13" s="4">
        <f t="shared" si="0"/>
        <v>0</v>
      </c>
      <c r="K13" s="4">
        <f t="shared" si="1"/>
        <v>0</v>
      </c>
      <c r="L13" s="4">
        <f t="shared" si="2"/>
        <v>0</v>
      </c>
      <c r="M13" s="4">
        <f t="shared" si="3"/>
        <v>0</v>
      </c>
    </row>
    <row r="14" spans="1:13" x14ac:dyDescent="0.2">
      <c r="A14" s="3" t="s">
        <v>35</v>
      </c>
      <c r="B14" s="4" t="e">
        <f>#REF!</f>
        <v>#REF!</v>
      </c>
      <c r="C14" s="100" t="e">
        <f>#REF!</f>
        <v>#REF!</v>
      </c>
      <c r="D14" s="4" t="e">
        <f>#REF!</f>
        <v>#REF!</v>
      </c>
      <c r="E14" s="100" t="e">
        <f>#REF!</f>
        <v>#REF!</v>
      </c>
      <c r="F14" s="12"/>
      <c r="G14" s="17">
        <f t="shared" si="4"/>
        <v>11</v>
      </c>
      <c r="H14" s="5" t="e">
        <f>初期入力欄!#REF!</f>
        <v>#REF!</v>
      </c>
      <c r="I14" s="14" t="e">
        <f>初期入力欄!#REF!</f>
        <v>#REF!</v>
      </c>
      <c r="J14" s="4">
        <f t="shared" si="0"/>
        <v>0</v>
      </c>
      <c r="K14" s="4">
        <f t="shared" si="1"/>
        <v>0</v>
      </c>
      <c r="L14" s="4">
        <f t="shared" si="2"/>
        <v>0</v>
      </c>
      <c r="M14" s="4">
        <f t="shared" si="3"/>
        <v>0</v>
      </c>
    </row>
    <row r="15" spans="1:13" x14ac:dyDescent="0.2">
      <c r="A15" s="3" t="s">
        <v>36</v>
      </c>
      <c r="B15" s="4" t="e">
        <f>#REF!</f>
        <v>#REF!</v>
      </c>
      <c r="C15" s="100" t="e">
        <f>#REF!</f>
        <v>#REF!</v>
      </c>
      <c r="D15" s="4" t="e">
        <f>#REF!</f>
        <v>#REF!</v>
      </c>
      <c r="E15" s="100" t="e">
        <f>#REF!</f>
        <v>#REF!</v>
      </c>
      <c r="F15" s="12"/>
      <c r="G15" s="17">
        <f t="shared" si="4"/>
        <v>12</v>
      </c>
      <c r="H15" s="5" t="e">
        <f>初期入力欄!#REF!</f>
        <v>#REF!</v>
      </c>
      <c r="I15" s="14" t="e">
        <f>初期入力欄!#REF!</f>
        <v>#REF!</v>
      </c>
      <c r="J15" s="4">
        <f t="shared" si="0"/>
        <v>0</v>
      </c>
      <c r="K15" s="4">
        <f t="shared" si="1"/>
        <v>0</v>
      </c>
      <c r="L15" s="4">
        <f t="shared" si="2"/>
        <v>0</v>
      </c>
      <c r="M15" s="4">
        <f t="shared" si="3"/>
        <v>0</v>
      </c>
    </row>
    <row r="16" spans="1:13" x14ac:dyDescent="0.2">
      <c r="A16" s="3" t="s">
        <v>37</v>
      </c>
      <c r="B16" s="4" t="e">
        <f>#REF!</f>
        <v>#REF!</v>
      </c>
      <c r="C16" s="100" t="e">
        <f>#REF!</f>
        <v>#REF!</v>
      </c>
      <c r="D16" s="4" t="e">
        <f>#REF!</f>
        <v>#REF!</v>
      </c>
      <c r="E16" s="100" t="e">
        <f>#REF!</f>
        <v>#REF!</v>
      </c>
      <c r="F16" s="12"/>
      <c r="G16" s="17">
        <f t="shared" si="4"/>
        <v>13</v>
      </c>
      <c r="H16" s="5" t="e">
        <f>初期入力欄!#REF!</f>
        <v>#REF!</v>
      </c>
      <c r="I16" s="14" t="e">
        <f>初期入力欄!#REF!</f>
        <v>#REF!</v>
      </c>
      <c r="J16" s="4">
        <f t="shared" si="0"/>
        <v>0</v>
      </c>
      <c r="K16" s="4">
        <f t="shared" si="1"/>
        <v>0</v>
      </c>
      <c r="L16" s="4">
        <f t="shared" si="2"/>
        <v>0</v>
      </c>
      <c r="M16" s="4">
        <f t="shared" si="3"/>
        <v>0</v>
      </c>
    </row>
    <row r="17" spans="1:13" x14ac:dyDescent="0.2">
      <c r="A17" s="3" t="s">
        <v>38</v>
      </c>
      <c r="B17" s="4" t="e">
        <f>#REF!</f>
        <v>#REF!</v>
      </c>
      <c r="C17" s="100" t="e">
        <f>#REF!</f>
        <v>#REF!</v>
      </c>
      <c r="D17" s="4" t="e">
        <f>#REF!</f>
        <v>#REF!</v>
      </c>
      <c r="E17" s="100" t="e">
        <f>#REF!</f>
        <v>#REF!</v>
      </c>
      <c r="F17" s="12"/>
      <c r="G17" s="17">
        <f t="shared" si="4"/>
        <v>14</v>
      </c>
      <c r="H17" s="5" t="e">
        <f>初期入力欄!#REF!</f>
        <v>#REF!</v>
      </c>
      <c r="I17" s="14" t="e">
        <f>初期入力欄!#REF!</f>
        <v>#REF!</v>
      </c>
      <c r="J17" s="4">
        <f t="shared" si="0"/>
        <v>0</v>
      </c>
      <c r="K17" s="4">
        <f t="shared" si="1"/>
        <v>0</v>
      </c>
      <c r="L17" s="4">
        <f t="shared" si="2"/>
        <v>0</v>
      </c>
      <c r="M17" s="4">
        <f t="shared" si="3"/>
        <v>0</v>
      </c>
    </row>
    <row r="18" spans="1:13" x14ac:dyDescent="0.2">
      <c r="A18" s="3" t="s">
        <v>39</v>
      </c>
      <c r="B18" s="4" t="e">
        <f>#REF!</f>
        <v>#REF!</v>
      </c>
      <c r="C18" s="100" t="e">
        <f>#REF!</f>
        <v>#REF!</v>
      </c>
      <c r="D18" s="4" t="e">
        <f>#REF!</f>
        <v>#REF!</v>
      </c>
      <c r="E18" s="100" t="e">
        <f>#REF!</f>
        <v>#REF!</v>
      </c>
      <c r="F18" s="12"/>
      <c r="G18" s="17">
        <f t="shared" si="4"/>
        <v>15</v>
      </c>
      <c r="H18" s="5" t="e">
        <f>初期入力欄!#REF!</f>
        <v>#REF!</v>
      </c>
      <c r="I18" s="14" t="e">
        <f>初期入力欄!#REF!</f>
        <v>#REF!</v>
      </c>
      <c r="J18" s="4">
        <f t="shared" si="0"/>
        <v>0</v>
      </c>
      <c r="K18" s="4">
        <f t="shared" si="1"/>
        <v>0</v>
      </c>
      <c r="L18" s="4">
        <f t="shared" si="2"/>
        <v>0</v>
      </c>
      <c r="M18" s="4">
        <f t="shared" si="3"/>
        <v>0</v>
      </c>
    </row>
    <row r="19" spans="1:13" x14ac:dyDescent="0.2">
      <c r="A19" s="3" t="s">
        <v>40</v>
      </c>
      <c r="B19" s="4" t="e">
        <f>#REF!</f>
        <v>#REF!</v>
      </c>
      <c r="C19" s="100" t="e">
        <f>#REF!</f>
        <v>#REF!</v>
      </c>
      <c r="D19" s="4" t="e">
        <f>#REF!</f>
        <v>#REF!</v>
      </c>
      <c r="E19" s="100" t="e">
        <f>#REF!</f>
        <v>#REF!</v>
      </c>
      <c r="F19" s="12"/>
      <c r="G19" s="17">
        <f t="shared" si="4"/>
        <v>16</v>
      </c>
      <c r="H19" s="5" t="e">
        <f>初期入力欄!#REF!</f>
        <v>#REF!</v>
      </c>
      <c r="I19" s="14" t="e">
        <f>初期入力欄!#REF!</f>
        <v>#REF!</v>
      </c>
      <c r="J19" s="4">
        <f t="shared" si="0"/>
        <v>0</v>
      </c>
      <c r="K19" s="4">
        <f t="shared" si="1"/>
        <v>0</v>
      </c>
      <c r="L19" s="4">
        <f t="shared" si="2"/>
        <v>0</v>
      </c>
      <c r="M19" s="4">
        <f t="shared" si="3"/>
        <v>0</v>
      </c>
    </row>
    <row r="20" spans="1:13" x14ac:dyDescent="0.2">
      <c r="A20" s="3" t="s">
        <v>41</v>
      </c>
      <c r="B20" s="4" t="e">
        <f>#REF!</f>
        <v>#REF!</v>
      </c>
      <c r="C20" s="100" t="e">
        <f>#REF!</f>
        <v>#REF!</v>
      </c>
      <c r="D20" s="4" t="e">
        <f>#REF!</f>
        <v>#REF!</v>
      </c>
      <c r="E20" s="100" t="e">
        <f>#REF!</f>
        <v>#REF!</v>
      </c>
      <c r="F20" s="12"/>
      <c r="G20" s="17">
        <f t="shared" si="4"/>
        <v>17</v>
      </c>
      <c r="H20" s="5" t="e">
        <f>初期入力欄!#REF!</f>
        <v>#REF!</v>
      </c>
      <c r="I20" s="14" t="e">
        <f>初期入力欄!#REF!</f>
        <v>#REF!</v>
      </c>
      <c r="J20" s="4">
        <f t="shared" si="0"/>
        <v>0</v>
      </c>
      <c r="K20" s="4">
        <f t="shared" si="1"/>
        <v>0</v>
      </c>
      <c r="L20" s="4">
        <f t="shared" si="2"/>
        <v>0</v>
      </c>
      <c r="M20" s="4">
        <f t="shared" si="3"/>
        <v>0</v>
      </c>
    </row>
    <row r="21" spans="1:13" x14ac:dyDescent="0.2">
      <c r="A21" s="3" t="s">
        <v>42</v>
      </c>
      <c r="B21" s="4" t="e">
        <f>#REF!</f>
        <v>#REF!</v>
      </c>
      <c r="C21" s="100" t="e">
        <f>#REF!</f>
        <v>#REF!</v>
      </c>
      <c r="D21" s="4" t="e">
        <f>#REF!</f>
        <v>#REF!</v>
      </c>
      <c r="E21" s="100" t="e">
        <f>#REF!</f>
        <v>#REF!</v>
      </c>
      <c r="F21" s="12"/>
      <c r="G21" s="17">
        <f t="shared" si="4"/>
        <v>18</v>
      </c>
      <c r="H21" s="5" t="e">
        <f>初期入力欄!#REF!</f>
        <v>#REF!</v>
      </c>
      <c r="I21" s="14" t="e">
        <f>初期入力欄!#REF!</f>
        <v>#REF!</v>
      </c>
      <c r="J21" s="4">
        <f t="shared" si="0"/>
        <v>0</v>
      </c>
      <c r="K21" s="4">
        <f t="shared" si="1"/>
        <v>0</v>
      </c>
      <c r="L21" s="4">
        <f t="shared" si="2"/>
        <v>0</v>
      </c>
      <c r="M21" s="4">
        <f t="shared" si="3"/>
        <v>0</v>
      </c>
    </row>
    <row r="22" spans="1:13" x14ac:dyDescent="0.2">
      <c r="A22" s="3" t="s">
        <v>43</v>
      </c>
      <c r="B22" s="4" t="e">
        <f>#REF!</f>
        <v>#REF!</v>
      </c>
      <c r="C22" s="100" t="e">
        <f>#REF!</f>
        <v>#REF!</v>
      </c>
      <c r="D22" s="4" t="e">
        <f>#REF!</f>
        <v>#REF!</v>
      </c>
      <c r="E22" s="100" t="e">
        <f>#REF!</f>
        <v>#REF!</v>
      </c>
      <c r="F22" s="12"/>
      <c r="G22" s="17">
        <f t="shared" si="4"/>
        <v>19</v>
      </c>
      <c r="H22" s="5" t="e">
        <f>初期入力欄!#REF!</f>
        <v>#REF!</v>
      </c>
      <c r="I22" s="14" t="e">
        <f>初期入力欄!#REF!</f>
        <v>#REF!</v>
      </c>
      <c r="J22" s="4">
        <f t="shared" si="0"/>
        <v>0</v>
      </c>
      <c r="K22" s="4">
        <f t="shared" si="1"/>
        <v>0</v>
      </c>
      <c r="L22" s="4">
        <f t="shared" si="2"/>
        <v>0</v>
      </c>
      <c r="M22" s="4">
        <f t="shared" si="3"/>
        <v>0</v>
      </c>
    </row>
    <row r="23" spans="1:13" x14ac:dyDescent="0.2">
      <c r="A23" s="3" t="s">
        <v>44</v>
      </c>
      <c r="B23" s="4" t="e">
        <f>#REF!</f>
        <v>#REF!</v>
      </c>
      <c r="C23" s="100" t="e">
        <f>#REF!</f>
        <v>#REF!</v>
      </c>
      <c r="D23" s="4" t="e">
        <f>#REF!</f>
        <v>#REF!</v>
      </c>
      <c r="E23" s="100" t="e">
        <f>#REF!</f>
        <v>#REF!</v>
      </c>
      <c r="F23" s="12"/>
      <c r="G23" s="17">
        <f t="shared" si="4"/>
        <v>20</v>
      </c>
      <c r="H23" s="5" t="e">
        <f>初期入力欄!#REF!</f>
        <v>#REF!</v>
      </c>
      <c r="I23" s="14" t="e">
        <f>初期入力欄!#REF!</f>
        <v>#REF!</v>
      </c>
      <c r="J23" s="4">
        <f t="shared" si="0"/>
        <v>0</v>
      </c>
      <c r="K23" s="4">
        <f t="shared" si="1"/>
        <v>0</v>
      </c>
      <c r="L23" s="4">
        <f t="shared" si="2"/>
        <v>0</v>
      </c>
      <c r="M23" s="4">
        <f t="shared" si="3"/>
        <v>0</v>
      </c>
    </row>
    <row r="24" spans="1:13" x14ac:dyDescent="0.2">
      <c r="A24" s="3" t="s">
        <v>45</v>
      </c>
      <c r="B24" s="4" t="e">
        <f>#REF!</f>
        <v>#REF!</v>
      </c>
      <c r="C24" s="100" t="e">
        <f>#REF!</f>
        <v>#REF!</v>
      </c>
      <c r="D24" s="4" t="e">
        <f>#REF!</f>
        <v>#REF!</v>
      </c>
      <c r="E24" s="100" t="e">
        <f>#REF!</f>
        <v>#REF!</v>
      </c>
      <c r="F24" s="12"/>
      <c r="G24" s="17">
        <f t="shared" si="4"/>
        <v>21</v>
      </c>
      <c r="H24" s="5" t="e">
        <f>初期入力欄!#REF!</f>
        <v>#REF!</v>
      </c>
      <c r="I24" s="14" t="e">
        <f>初期入力欄!#REF!</f>
        <v>#REF!</v>
      </c>
      <c r="J24" s="4">
        <f t="shared" si="0"/>
        <v>0</v>
      </c>
      <c r="K24" s="4">
        <f t="shared" si="1"/>
        <v>0</v>
      </c>
      <c r="L24" s="4">
        <f t="shared" si="2"/>
        <v>0</v>
      </c>
      <c r="M24" s="4">
        <f t="shared" si="3"/>
        <v>0</v>
      </c>
    </row>
    <row r="25" spans="1:13" x14ac:dyDescent="0.2">
      <c r="A25" s="3" t="s">
        <v>46</v>
      </c>
      <c r="B25" s="4" t="e">
        <f>#REF!</f>
        <v>#REF!</v>
      </c>
      <c r="C25" s="100" t="e">
        <f>#REF!</f>
        <v>#REF!</v>
      </c>
      <c r="D25" s="4" t="e">
        <f>#REF!</f>
        <v>#REF!</v>
      </c>
      <c r="E25" s="100" t="e">
        <f>#REF!</f>
        <v>#REF!</v>
      </c>
      <c r="F25" s="12"/>
      <c r="G25" s="17">
        <f t="shared" si="4"/>
        <v>22</v>
      </c>
      <c r="H25" s="5" t="e">
        <f>初期入力欄!#REF!</f>
        <v>#REF!</v>
      </c>
      <c r="I25" s="14" t="e">
        <f>初期入力欄!#REF!</f>
        <v>#REF!</v>
      </c>
      <c r="J25" s="4">
        <f t="shared" si="0"/>
        <v>0</v>
      </c>
      <c r="K25" s="4">
        <f t="shared" si="1"/>
        <v>0</v>
      </c>
      <c r="L25" s="4">
        <f t="shared" si="2"/>
        <v>0</v>
      </c>
      <c r="M25" s="4">
        <f t="shared" si="3"/>
        <v>0</v>
      </c>
    </row>
    <row r="26" spans="1:13" x14ac:dyDescent="0.2">
      <c r="A26" s="3" t="s">
        <v>47</v>
      </c>
      <c r="B26" s="4" t="e">
        <f>#REF!</f>
        <v>#REF!</v>
      </c>
      <c r="C26" s="100" t="e">
        <f>#REF!</f>
        <v>#REF!</v>
      </c>
      <c r="D26" s="4" t="e">
        <f>#REF!</f>
        <v>#REF!</v>
      </c>
      <c r="E26" s="100" t="e">
        <f>#REF!</f>
        <v>#REF!</v>
      </c>
      <c r="F26" s="12"/>
      <c r="G26" s="17">
        <f t="shared" si="4"/>
        <v>23</v>
      </c>
      <c r="H26" s="5" t="e">
        <f>初期入力欄!#REF!</f>
        <v>#REF!</v>
      </c>
      <c r="I26" s="14" t="e">
        <f>初期入力欄!#REF!</f>
        <v>#REF!</v>
      </c>
      <c r="J26" s="4">
        <f t="shared" si="0"/>
        <v>0</v>
      </c>
      <c r="K26" s="4">
        <f t="shared" si="1"/>
        <v>0</v>
      </c>
      <c r="L26" s="4">
        <f t="shared" si="2"/>
        <v>0</v>
      </c>
      <c r="M26" s="4">
        <f t="shared" si="3"/>
        <v>0</v>
      </c>
    </row>
    <row r="27" spans="1:13" x14ac:dyDescent="0.2">
      <c r="A27" s="3" t="s">
        <v>48</v>
      </c>
      <c r="B27" s="4" t="e">
        <f>#REF!</f>
        <v>#REF!</v>
      </c>
      <c r="C27" s="100" t="e">
        <f>#REF!</f>
        <v>#REF!</v>
      </c>
      <c r="D27" s="4" t="e">
        <f>#REF!</f>
        <v>#REF!</v>
      </c>
      <c r="E27" s="100" t="e">
        <f>#REF!</f>
        <v>#REF!</v>
      </c>
      <c r="F27" s="12"/>
      <c r="G27" s="17">
        <f t="shared" si="4"/>
        <v>24</v>
      </c>
      <c r="H27" s="5" t="e">
        <f>初期入力欄!#REF!</f>
        <v>#REF!</v>
      </c>
      <c r="I27" s="14" t="e">
        <f>初期入力欄!#REF!</f>
        <v>#REF!</v>
      </c>
      <c r="J27" s="4">
        <f t="shared" si="0"/>
        <v>0</v>
      </c>
      <c r="K27" s="4">
        <f t="shared" si="1"/>
        <v>0</v>
      </c>
      <c r="L27" s="4">
        <f t="shared" si="2"/>
        <v>0</v>
      </c>
      <c r="M27" s="4">
        <f t="shared" si="3"/>
        <v>0</v>
      </c>
    </row>
    <row r="28" spans="1:13" x14ac:dyDescent="0.2">
      <c r="A28" s="3" t="s">
        <v>49</v>
      </c>
      <c r="B28" s="4" t="e">
        <f>#REF!</f>
        <v>#REF!</v>
      </c>
      <c r="C28" s="100" t="e">
        <f>#REF!</f>
        <v>#REF!</v>
      </c>
      <c r="D28" s="4" t="e">
        <f>#REF!</f>
        <v>#REF!</v>
      </c>
      <c r="E28" s="100" t="e">
        <f>#REF!</f>
        <v>#REF!</v>
      </c>
      <c r="F28" s="12"/>
      <c r="G28" s="17">
        <f t="shared" si="4"/>
        <v>25</v>
      </c>
      <c r="H28" s="5" t="e">
        <f>初期入力欄!#REF!</f>
        <v>#REF!</v>
      </c>
      <c r="I28" s="14" t="e">
        <f>初期入力欄!#REF!</f>
        <v>#REF!</v>
      </c>
      <c r="J28" s="4">
        <f t="shared" si="0"/>
        <v>0</v>
      </c>
      <c r="K28" s="4">
        <f t="shared" si="1"/>
        <v>0</v>
      </c>
      <c r="L28" s="4">
        <f t="shared" si="2"/>
        <v>0</v>
      </c>
      <c r="M28" s="4">
        <f t="shared" si="3"/>
        <v>0</v>
      </c>
    </row>
    <row r="29" spans="1:13" x14ac:dyDescent="0.2">
      <c r="A29" s="3" t="s">
        <v>50</v>
      </c>
      <c r="B29" s="4" t="e">
        <f>#REF!</f>
        <v>#REF!</v>
      </c>
      <c r="C29" s="100" t="e">
        <f>#REF!</f>
        <v>#REF!</v>
      </c>
      <c r="D29" s="4" t="e">
        <f>#REF!</f>
        <v>#REF!</v>
      </c>
      <c r="E29" s="100" t="e">
        <f>#REF!</f>
        <v>#REF!</v>
      </c>
      <c r="F29" s="12"/>
      <c r="G29" s="17">
        <f t="shared" si="4"/>
        <v>26</v>
      </c>
      <c r="H29" s="5" t="e">
        <f>初期入力欄!#REF!</f>
        <v>#REF!</v>
      </c>
      <c r="I29" s="14" t="e">
        <f>初期入力欄!#REF!</f>
        <v>#REF!</v>
      </c>
      <c r="J29" s="4">
        <f t="shared" si="0"/>
        <v>0</v>
      </c>
      <c r="K29" s="4">
        <f t="shared" si="1"/>
        <v>0</v>
      </c>
      <c r="L29" s="4">
        <f t="shared" si="2"/>
        <v>0</v>
      </c>
      <c r="M29" s="4">
        <f t="shared" si="3"/>
        <v>0</v>
      </c>
    </row>
    <row r="30" spans="1:13" x14ac:dyDescent="0.2">
      <c r="A30" s="3" t="s">
        <v>51</v>
      </c>
      <c r="B30" s="4" t="e">
        <f>#REF!</f>
        <v>#REF!</v>
      </c>
      <c r="C30" s="100" t="e">
        <f>#REF!</f>
        <v>#REF!</v>
      </c>
      <c r="D30" s="4" t="e">
        <f>#REF!</f>
        <v>#REF!</v>
      </c>
      <c r="E30" s="100" t="e">
        <f>#REF!</f>
        <v>#REF!</v>
      </c>
      <c r="F30" s="12"/>
      <c r="G30" s="17">
        <f t="shared" si="4"/>
        <v>27</v>
      </c>
      <c r="H30" s="5" t="e">
        <f>初期入力欄!#REF!</f>
        <v>#REF!</v>
      </c>
      <c r="I30" s="14" t="e">
        <f>初期入力欄!#REF!</f>
        <v>#REF!</v>
      </c>
      <c r="J30" s="4">
        <f t="shared" si="0"/>
        <v>0</v>
      </c>
      <c r="K30" s="4">
        <f t="shared" si="1"/>
        <v>0</v>
      </c>
      <c r="L30" s="4">
        <f t="shared" si="2"/>
        <v>0</v>
      </c>
      <c r="M30" s="4">
        <f t="shared" si="3"/>
        <v>0</v>
      </c>
    </row>
    <row r="31" spans="1:13" x14ac:dyDescent="0.2">
      <c r="A31" s="3" t="s">
        <v>52</v>
      </c>
      <c r="B31" s="4" t="e">
        <f>#REF!</f>
        <v>#REF!</v>
      </c>
      <c r="C31" s="100" t="e">
        <f>#REF!</f>
        <v>#REF!</v>
      </c>
      <c r="D31" s="4" t="e">
        <f>#REF!</f>
        <v>#REF!</v>
      </c>
      <c r="E31" s="100" t="e">
        <f>#REF!</f>
        <v>#REF!</v>
      </c>
      <c r="F31" s="12"/>
      <c r="G31" s="17">
        <f t="shared" si="4"/>
        <v>28</v>
      </c>
      <c r="H31" s="5" t="e">
        <f>初期入力欄!#REF!</f>
        <v>#REF!</v>
      </c>
      <c r="I31" s="14" t="e">
        <f>初期入力欄!#REF!</f>
        <v>#REF!</v>
      </c>
      <c r="J31" s="4">
        <f t="shared" si="0"/>
        <v>0</v>
      </c>
      <c r="K31" s="4">
        <f t="shared" si="1"/>
        <v>0</v>
      </c>
      <c r="L31" s="4">
        <f t="shared" si="2"/>
        <v>0</v>
      </c>
      <c r="M31" s="4">
        <f t="shared" si="3"/>
        <v>0</v>
      </c>
    </row>
    <row r="32" spans="1:13" x14ac:dyDescent="0.2">
      <c r="A32" s="3" t="s">
        <v>53</v>
      </c>
      <c r="B32" s="4" t="e">
        <f>#REF!</f>
        <v>#REF!</v>
      </c>
      <c r="C32" s="100" t="e">
        <f>#REF!</f>
        <v>#REF!</v>
      </c>
      <c r="D32" s="4" t="e">
        <f>#REF!</f>
        <v>#REF!</v>
      </c>
      <c r="E32" s="100" t="e">
        <f>#REF!</f>
        <v>#REF!</v>
      </c>
      <c r="F32" s="12"/>
      <c r="G32" s="17">
        <f t="shared" si="4"/>
        <v>29</v>
      </c>
      <c r="H32" s="5" t="e">
        <f>初期入力欄!#REF!</f>
        <v>#REF!</v>
      </c>
      <c r="I32" s="14" t="e">
        <f>初期入力欄!#REF!</f>
        <v>#REF!</v>
      </c>
      <c r="J32" s="4">
        <f t="shared" si="0"/>
        <v>0</v>
      </c>
      <c r="K32" s="4">
        <f t="shared" si="1"/>
        <v>0</v>
      </c>
      <c r="L32" s="4">
        <f t="shared" si="2"/>
        <v>0</v>
      </c>
      <c r="M32" s="4">
        <f t="shared" si="3"/>
        <v>0</v>
      </c>
    </row>
    <row r="33" spans="1:13" x14ac:dyDescent="0.2">
      <c r="A33" s="3" t="s">
        <v>54</v>
      </c>
      <c r="B33" s="4" t="e">
        <f>#REF!</f>
        <v>#REF!</v>
      </c>
      <c r="C33" s="100" t="e">
        <f>#REF!</f>
        <v>#REF!</v>
      </c>
      <c r="D33" s="4" t="e">
        <f>#REF!</f>
        <v>#REF!</v>
      </c>
      <c r="E33" s="100" t="e">
        <f>#REF!</f>
        <v>#REF!</v>
      </c>
      <c r="F33" s="12"/>
      <c r="G33" s="17">
        <f t="shared" si="4"/>
        <v>30</v>
      </c>
      <c r="H33" s="5" t="e">
        <f>初期入力欄!#REF!</f>
        <v>#REF!</v>
      </c>
      <c r="I33" s="14" t="e">
        <f>初期入力欄!#REF!</f>
        <v>#REF!</v>
      </c>
      <c r="J33" s="4">
        <f t="shared" si="0"/>
        <v>0</v>
      </c>
      <c r="K33" s="4">
        <f t="shared" si="1"/>
        <v>0</v>
      </c>
      <c r="L33" s="4">
        <f t="shared" si="2"/>
        <v>0</v>
      </c>
      <c r="M33" s="4">
        <f t="shared" si="3"/>
        <v>0</v>
      </c>
    </row>
    <row r="34" spans="1:13" x14ac:dyDescent="0.2">
      <c r="A34" s="3" t="s">
        <v>55</v>
      </c>
      <c r="B34" s="4" t="e">
        <f>#REF!</f>
        <v>#REF!</v>
      </c>
      <c r="C34" s="100" t="e">
        <f>#REF!</f>
        <v>#REF!</v>
      </c>
      <c r="D34" s="4" t="e">
        <f>#REF!</f>
        <v>#REF!</v>
      </c>
      <c r="E34" s="100" t="e">
        <f>#REF!</f>
        <v>#REF!</v>
      </c>
      <c r="F34" s="12"/>
      <c r="G34" s="17">
        <f t="shared" si="4"/>
        <v>31</v>
      </c>
      <c r="H34" s="5" t="e">
        <f>初期入力欄!#REF!</f>
        <v>#REF!</v>
      </c>
      <c r="I34" s="14" t="e">
        <f>初期入力欄!#REF!</f>
        <v>#REF!</v>
      </c>
      <c r="J34" s="4">
        <f t="shared" si="0"/>
        <v>0</v>
      </c>
      <c r="K34" s="4">
        <f t="shared" si="1"/>
        <v>0</v>
      </c>
      <c r="L34" s="4">
        <f t="shared" si="2"/>
        <v>0</v>
      </c>
      <c r="M34" s="4">
        <f t="shared" si="3"/>
        <v>0</v>
      </c>
    </row>
    <row r="35" spans="1:13" x14ac:dyDescent="0.2">
      <c r="A35" s="3" t="s">
        <v>56</v>
      </c>
      <c r="B35" s="4" t="e">
        <f>#REF!</f>
        <v>#REF!</v>
      </c>
      <c r="C35" s="100" t="e">
        <f>#REF!</f>
        <v>#REF!</v>
      </c>
      <c r="D35" s="4" t="e">
        <f>#REF!</f>
        <v>#REF!</v>
      </c>
      <c r="E35" s="100" t="e">
        <f>#REF!</f>
        <v>#REF!</v>
      </c>
      <c r="F35" s="12"/>
      <c r="G35" s="17">
        <f t="shared" si="4"/>
        <v>32</v>
      </c>
      <c r="H35" s="5" t="e">
        <f>初期入力欄!#REF!</f>
        <v>#REF!</v>
      </c>
      <c r="I35" s="14" t="e">
        <f>初期入力欄!#REF!</f>
        <v>#REF!</v>
      </c>
      <c r="J35" s="4">
        <f t="shared" si="0"/>
        <v>0</v>
      </c>
      <c r="K35" s="4">
        <f t="shared" si="1"/>
        <v>0</v>
      </c>
      <c r="L35" s="4">
        <f t="shared" si="2"/>
        <v>0</v>
      </c>
      <c r="M35" s="4">
        <f t="shared" si="3"/>
        <v>0</v>
      </c>
    </row>
    <row r="36" spans="1:13" x14ac:dyDescent="0.2">
      <c r="A36" s="3" t="s">
        <v>57</v>
      </c>
      <c r="B36" s="4" t="e">
        <f>#REF!</f>
        <v>#REF!</v>
      </c>
      <c r="C36" s="100" t="e">
        <f>#REF!</f>
        <v>#REF!</v>
      </c>
      <c r="D36" s="4" t="e">
        <f>#REF!</f>
        <v>#REF!</v>
      </c>
      <c r="E36" s="100" t="e">
        <f>#REF!</f>
        <v>#REF!</v>
      </c>
      <c r="F36" s="12"/>
      <c r="G36" s="17">
        <f t="shared" si="4"/>
        <v>33</v>
      </c>
      <c r="H36" s="5" t="e">
        <f>初期入力欄!#REF!</f>
        <v>#REF!</v>
      </c>
      <c r="I36" s="14" t="e">
        <f>初期入力欄!#REF!</f>
        <v>#REF!</v>
      </c>
      <c r="J36" s="4">
        <f t="shared" ref="J36:J67" si="5">SUMIF(A:A,I:I,B:B)</f>
        <v>0</v>
      </c>
      <c r="K36" s="4">
        <f t="shared" ref="K36:K67" si="6">SUMIF(A:A,I:I,C:C)</f>
        <v>0</v>
      </c>
      <c r="L36" s="4">
        <f t="shared" ref="L36:L67" si="7">SUMIF(A:A,I:I,D:D)</f>
        <v>0</v>
      </c>
      <c r="M36" s="4">
        <f t="shared" ref="M36:M67" si="8">SUMIF(A:A,I:I,E:E)</f>
        <v>0</v>
      </c>
    </row>
    <row r="37" spans="1:13" x14ac:dyDescent="0.2">
      <c r="A37" s="3" t="s">
        <v>58</v>
      </c>
      <c r="B37" s="4" t="e">
        <f>#REF!</f>
        <v>#REF!</v>
      </c>
      <c r="C37" s="100" t="e">
        <f>#REF!</f>
        <v>#REF!</v>
      </c>
      <c r="D37" s="4" t="e">
        <f>#REF!</f>
        <v>#REF!</v>
      </c>
      <c r="E37" s="100" t="e">
        <f>#REF!</f>
        <v>#REF!</v>
      </c>
      <c r="F37" s="12"/>
      <c r="G37" s="17">
        <f t="shared" si="4"/>
        <v>34</v>
      </c>
      <c r="H37" s="5" t="e">
        <f>初期入力欄!#REF!</f>
        <v>#REF!</v>
      </c>
      <c r="I37" s="14" t="e">
        <f>初期入力欄!#REF!</f>
        <v>#REF!</v>
      </c>
      <c r="J37" s="4">
        <f t="shared" si="5"/>
        <v>0</v>
      </c>
      <c r="K37" s="4">
        <f t="shared" si="6"/>
        <v>0</v>
      </c>
      <c r="L37" s="4">
        <f t="shared" si="7"/>
        <v>0</v>
      </c>
      <c r="M37" s="4">
        <f t="shared" si="8"/>
        <v>0</v>
      </c>
    </row>
    <row r="38" spans="1:13" x14ac:dyDescent="0.2">
      <c r="A38" s="3" t="s">
        <v>59</v>
      </c>
      <c r="B38" s="4" t="e">
        <f>#REF!</f>
        <v>#REF!</v>
      </c>
      <c r="C38" s="100" t="e">
        <f>#REF!</f>
        <v>#REF!</v>
      </c>
      <c r="D38" s="4" t="e">
        <f>#REF!</f>
        <v>#REF!</v>
      </c>
      <c r="E38" s="100" t="e">
        <f>#REF!</f>
        <v>#REF!</v>
      </c>
      <c r="F38" s="12"/>
      <c r="G38" s="17">
        <f t="shared" si="4"/>
        <v>35</v>
      </c>
      <c r="H38" s="5" t="e">
        <f>初期入力欄!#REF!</f>
        <v>#REF!</v>
      </c>
      <c r="I38" s="14" t="e">
        <f>初期入力欄!#REF!</f>
        <v>#REF!</v>
      </c>
      <c r="J38" s="4">
        <f t="shared" si="5"/>
        <v>0</v>
      </c>
      <c r="K38" s="4">
        <f t="shared" si="6"/>
        <v>0</v>
      </c>
      <c r="L38" s="4">
        <f t="shared" si="7"/>
        <v>0</v>
      </c>
      <c r="M38" s="4">
        <f t="shared" si="8"/>
        <v>0</v>
      </c>
    </row>
    <row r="39" spans="1:13" x14ac:dyDescent="0.2">
      <c r="A39" s="3" t="s">
        <v>60</v>
      </c>
      <c r="B39" s="4" t="e">
        <f>#REF!</f>
        <v>#REF!</v>
      </c>
      <c r="C39" s="100" t="e">
        <f>#REF!</f>
        <v>#REF!</v>
      </c>
      <c r="D39" s="4" t="e">
        <f>#REF!</f>
        <v>#REF!</v>
      </c>
      <c r="E39" s="100" t="e">
        <f>#REF!</f>
        <v>#REF!</v>
      </c>
      <c r="F39" s="12"/>
      <c r="G39" s="17">
        <f t="shared" si="4"/>
        <v>36</v>
      </c>
      <c r="H39" s="5" t="e">
        <f>初期入力欄!#REF!</f>
        <v>#REF!</v>
      </c>
      <c r="I39" s="14" t="e">
        <f>初期入力欄!#REF!</f>
        <v>#REF!</v>
      </c>
      <c r="J39" s="4">
        <f t="shared" si="5"/>
        <v>0</v>
      </c>
      <c r="K39" s="4">
        <f t="shared" si="6"/>
        <v>0</v>
      </c>
      <c r="L39" s="4">
        <f t="shared" si="7"/>
        <v>0</v>
      </c>
      <c r="M39" s="4">
        <f t="shared" si="8"/>
        <v>0</v>
      </c>
    </row>
    <row r="40" spans="1:13" x14ac:dyDescent="0.2">
      <c r="A40" s="3" t="s">
        <v>61</v>
      </c>
      <c r="B40" s="4" t="e">
        <f>#REF!</f>
        <v>#REF!</v>
      </c>
      <c r="C40" s="100" t="e">
        <f>#REF!</f>
        <v>#REF!</v>
      </c>
      <c r="D40" s="4" t="e">
        <f>#REF!</f>
        <v>#REF!</v>
      </c>
      <c r="E40" s="100" t="e">
        <f>#REF!</f>
        <v>#REF!</v>
      </c>
      <c r="F40" s="12"/>
      <c r="G40" s="17">
        <f t="shared" si="4"/>
        <v>37</v>
      </c>
      <c r="H40" s="5" t="e">
        <f>初期入力欄!#REF!</f>
        <v>#REF!</v>
      </c>
      <c r="I40" s="14" t="e">
        <f>初期入力欄!#REF!</f>
        <v>#REF!</v>
      </c>
      <c r="J40" s="4">
        <f t="shared" si="5"/>
        <v>0</v>
      </c>
      <c r="K40" s="4">
        <f t="shared" si="6"/>
        <v>0</v>
      </c>
      <c r="L40" s="4">
        <f t="shared" si="7"/>
        <v>0</v>
      </c>
      <c r="M40" s="4">
        <f t="shared" si="8"/>
        <v>0</v>
      </c>
    </row>
    <row r="41" spans="1:13" x14ac:dyDescent="0.2">
      <c r="A41" s="3" t="s">
        <v>62</v>
      </c>
      <c r="B41" s="4" t="e">
        <f>#REF!</f>
        <v>#REF!</v>
      </c>
      <c r="C41" s="100" t="e">
        <f>#REF!</f>
        <v>#REF!</v>
      </c>
      <c r="D41" s="4" t="e">
        <f>#REF!</f>
        <v>#REF!</v>
      </c>
      <c r="E41" s="100" t="e">
        <f>#REF!</f>
        <v>#REF!</v>
      </c>
      <c r="F41" s="12"/>
      <c r="G41" s="17">
        <f t="shared" si="4"/>
        <v>38</v>
      </c>
      <c r="H41" s="5" t="e">
        <f>初期入力欄!#REF!</f>
        <v>#REF!</v>
      </c>
      <c r="I41" s="14" t="e">
        <f>初期入力欄!#REF!</f>
        <v>#REF!</v>
      </c>
      <c r="J41" s="4">
        <f t="shared" si="5"/>
        <v>0</v>
      </c>
      <c r="K41" s="4">
        <f t="shared" si="6"/>
        <v>0</v>
      </c>
      <c r="L41" s="4">
        <f t="shared" si="7"/>
        <v>0</v>
      </c>
      <c r="M41" s="4">
        <f t="shared" si="8"/>
        <v>0</v>
      </c>
    </row>
    <row r="42" spans="1:13" x14ac:dyDescent="0.2">
      <c r="A42" s="3" t="s">
        <v>63</v>
      </c>
      <c r="B42" s="4" t="e">
        <f>#REF!</f>
        <v>#REF!</v>
      </c>
      <c r="C42" s="100" t="e">
        <f>#REF!</f>
        <v>#REF!</v>
      </c>
      <c r="D42" s="4" t="e">
        <f>#REF!</f>
        <v>#REF!</v>
      </c>
      <c r="E42" s="100" t="e">
        <f>#REF!</f>
        <v>#REF!</v>
      </c>
      <c r="F42" s="12"/>
      <c r="G42" s="17">
        <f t="shared" si="4"/>
        <v>39</v>
      </c>
      <c r="H42" s="5" t="e">
        <f>初期入力欄!#REF!</f>
        <v>#REF!</v>
      </c>
      <c r="I42" s="14" t="e">
        <f>初期入力欄!#REF!</f>
        <v>#REF!</v>
      </c>
      <c r="J42" s="4">
        <f t="shared" si="5"/>
        <v>0</v>
      </c>
      <c r="K42" s="4">
        <f t="shared" si="6"/>
        <v>0</v>
      </c>
      <c r="L42" s="4">
        <f t="shared" si="7"/>
        <v>0</v>
      </c>
      <c r="M42" s="4">
        <f t="shared" si="8"/>
        <v>0</v>
      </c>
    </row>
    <row r="43" spans="1:13" x14ac:dyDescent="0.2">
      <c r="A43" s="3" t="s">
        <v>64</v>
      </c>
      <c r="B43" s="4" t="e">
        <f>#REF!</f>
        <v>#REF!</v>
      </c>
      <c r="C43" s="100" t="e">
        <f>#REF!</f>
        <v>#REF!</v>
      </c>
      <c r="D43" s="4" t="e">
        <f>#REF!</f>
        <v>#REF!</v>
      </c>
      <c r="E43" s="100" t="e">
        <f>#REF!</f>
        <v>#REF!</v>
      </c>
      <c r="F43" s="12"/>
      <c r="G43" s="17">
        <f t="shared" si="4"/>
        <v>40</v>
      </c>
      <c r="H43" s="5" t="e">
        <f>初期入力欄!#REF!</f>
        <v>#REF!</v>
      </c>
      <c r="I43" s="14" t="e">
        <f>初期入力欄!#REF!</f>
        <v>#REF!</v>
      </c>
      <c r="J43" s="4">
        <f t="shared" si="5"/>
        <v>0</v>
      </c>
      <c r="K43" s="4">
        <f t="shared" si="6"/>
        <v>0</v>
      </c>
      <c r="L43" s="4">
        <f t="shared" si="7"/>
        <v>0</v>
      </c>
      <c r="M43" s="4">
        <f t="shared" si="8"/>
        <v>0</v>
      </c>
    </row>
    <row r="44" spans="1:13" x14ac:dyDescent="0.2">
      <c r="A44" s="3" t="s">
        <v>65</v>
      </c>
      <c r="B44" s="4" t="e">
        <f>#REF!</f>
        <v>#REF!</v>
      </c>
      <c r="C44" s="100" t="e">
        <f>#REF!</f>
        <v>#REF!</v>
      </c>
      <c r="D44" s="4" t="e">
        <f>#REF!</f>
        <v>#REF!</v>
      </c>
      <c r="E44" s="100" t="e">
        <f>#REF!</f>
        <v>#REF!</v>
      </c>
      <c r="F44" s="12"/>
      <c r="G44" s="17">
        <f t="shared" si="4"/>
        <v>41</v>
      </c>
      <c r="H44" s="5" t="e">
        <f>初期入力欄!#REF!</f>
        <v>#REF!</v>
      </c>
      <c r="I44" s="14" t="e">
        <f>初期入力欄!#REF!</f>
        <v>#REF!</v>
      </c>
      <c r="J44" s="4">
        <f t="shared" si="5"/>
        <v>0</v>
      </c>
      <c r="K44" s="4">
        <f t="shared" si="6"/>
        <v>0</v>
      </c>
      <c r="L44" s="4">
        <f t="shared" si="7"/>
        <v>0</v>
      </c>
      <c r="M44" s="4">
        <f t="shared" si="8"/>
        <v>0</v>
      </c>
    </row>
    <row r="45" spans="1:13" x14ac:dyDescent="0.2">
      <c r="A45" s="3" t="s">
        <v>66</v>
      </c>
      <c r="B45" s="4" t="e">
        <f>#REF!</f>
        <v>#REF!</v>
      </c>
      <c r="C45" s="100" t="e">
        <f>#REF!</f>
        <v>#REF!</v>
      </c>
      <c r="D45" s="4" t="e">
        <f>#REF!</f>
        <v>#REF!</v>
      </c>
      <c r="E45" s="100" t="e">
        <f>#REF!</f>
        <v>#REF!</v>
      </c>
      <c r="F45" s="12"/>
      <c r="G45" s="17">
        <f t="shared" si="4"/>
        <v>42</v>
      </c>
      <c r="H45" s="5" t="e">
        <f>初期入力欄!#REF!</f>
        <v>#REF!</v>
      </c>
      <c r="I45" s="14" t="e">
        <f>初期入力欄!#REF!</f>
        <v>#REF!</v>
      </c>
      <c r="J45" s="4">
        <f t="shared" si="5"/>
        <v>0</v>
      </c>
      <c r="K45" s="4">
        <f t="shared" si="6"/>
        <v>0</v>
      </c>
      <c r="L45" s="4">
        <f t="shared" si="7"/>
        <v>0</v>
      </c>
      <c r="M45" s="4">
        <f t="shared" si="8"/>
        <v>0</v>
      </c>
    </row>
    <row r="46" spans="1:13" x14ac:dyDescent="0.2">
      <c r="A46" s="3" t="s">
        <v>67</v>
      </c>
      <c r="B46" s="4" t="e">
        <f>#REF!</f>
        <v>#REF!</v>
      </c>
      <c r="C46" s="100" t="e">
        <f>#REF!</f>
        <v>#REF!</v>
      </c>
      <c r="D46" s="4" t="e">
        <f>#REF!</f>
        <v>#REF!</v>
      </c>
      <c r="E46" s="100" t="e">
        <f>#REF!</f>
        <v>#REF!</v>
      </c>
      <c r="F46" s="12"/>
      <c r="G46" s="17">
        <f t="shared" si="4"/>
        <v>43</v>
      </c>
      <c r="H46" s="5" t="e">
        <f>初期入力欄!#REF!</f>
        <v>#REF!</v>
      </c>
      <c r="I46" s="14" t="e">
        <f>初期入力欄!#REF!</f>
        <v>#REF!</v>
      </c>
      <c r="J46" s="4">
        <f t="shared" si="5"/>
        <v>0</v>
      </c>
      <c r="K46" s="4">
        <f t="shared" si="6"/>
        <v>0</v>
      </c>
      <c r="L46" s="4">
        <f t="shared" si="7"/>
        <v>0</v>
      </c>
      <c r="M46" s="4">
        <f t="shared" si="8"/>
        <v>0</v>
      </c>
    </row>
    <row r="47" spans="1:13" x14ac:dyDescent="0.2">
      <c r="A47" s="3" t="s">
        <v>68</v>
      </c>
      <c r="B47" s="4" t="e">
        <f>#REF!</f>
        <v>#REF!</v>
      </c>
      <c r="C47" s="100" t="e">
        <f>#REF!</f>
        <v>#REF!</v>
      </c>
      <c r="D47" s="4" t="e">
        <f>#REF!</f>
        <v>#REF!</v>
      </c>
      <c r="E47" s="100" t="e">
        <f>#REF!</f>
        <v>#REF!</v>
      </c>
      <c r="F47" s="12"/>
      <c r="G47" s="17">
        <f t="shared" si="4"/>
        <v>44</v>
      </c>
      <c r="H47" s="5" t="e">
        <f>初期入力欄!#REF!</f>
        <v>#REF!</v>
      </c>
      <c r="I47" s="14" t="e">
        <f>初期入力欄!#REF!</f>
        <v>#REF!</v>
      </c>
      <c r="J47" s="4">
        <f t="shared" si="5"/>
        <v>0</v>
      </c>
      <c r="K47" s="4">
        <f t="shared" si="6"/>
        <v>0</v>
      </c>
      <c r="L47" s="4">
        <f t="shared" si="7"/>
        <v>0</v>
      </c>
      <c r="M47" s="4">
        <f t="shared" si="8"/>
        <v>0</v>
      </c>
    </row>
    <row r="48" spans="1:13" x14ac:dyDescent="0.2">
      <c r="A48" s="3" t="s">
        <v>69</v>
      </c>
      <c r="B48" s="4" t="e">
        <f>#REF!</f>
        <v>#REF!</v>
      </c>
      <c r="C48" s="100" t="e">
        <f>#REF!</f>
        <v>#REF!</v>
      </c>
      <c r="D48" s="4" t="e">
        <f>#REF!</f>
        <v>#REF!</v>
      </c>
      <c r="E48" s="100" t="e">
        <f>#REF!</f>
        <v>#REF!</v>
      </c>
      <c r="F48" s="12"/>
      <c r="G48" s="17">
        <f t="shared" si="4"/>
        <v>45</v>
      </c>
      <c r="H48" s="5" t="e">
        <f>初期入力欄!#REF!</f>
        <v>#REF!</v>
      </c>
      <c r="I48" s="14" t="e">
        <f>初期入力欄!#REF!</f>
        <v>#REF!</v>
      </c>
      <c r="J48" s="4">
        <f t="shared" si="5"/>
        <v>0</v>
      </c>
      <c r="K48" s="4">
        <f t="shared" si="6"/>
        <v>0</v>
      </c>
      <c r="L48" s="4">
        <f t="shared" si="7"/>
        <v>0</v>
      </c>
      <c r="M48" s="4">
        <f t="shared" si="8"/>
        <v>0</v>
      </c>
    </row>
    <row r="49" spans="1:13" x14ac:dyDescent="0.2">
      <c r="A49" s="3" t="s">
        <v>70</v>
      </c>
      <c r="B49" s="4" t="e">
        <f>#REF!</f>
        <v>#REF!</v>
      </c>
      <c r="C49" s="100" t="e">
        <f>#REF!</f>
        <v>#REF!</v>
      </c>
      <c r="D49" s="4" t="e">
        <f>#REF!</f>
        <v>#REF!</v>
      </c>
      <c r="E49" s="100" t="e">
        <f>#REF!</f>
        <v>#REF!</v>
      </c>
      <c r="F49" s="12"/>
      <c r="G49" s="17">
        <f t="shared" si="4"/>
        <v>46</v>
      </c>
      <c r="H49" s="5" t="e">
        <f>初期入力欄!#REF!</f>
        <v>#REF!</v>
      </c>
      <c r="I49" s="14" t="e">
        <f>初期入力欄!#REF!</f>
        <v>#REF!</v>
      </c>
      <c r="J49" s="4">
        <f t="shared" si="5"/>
        <v>0</v>
      </c>
      <c r="K49" s="4">
        <f t="shared" si="6"/>
        <v>0</v>
      </c>
      <c r="L49" s="4">
        <f t="shared" si="7"/>
        <v>0</v>
      </c>
      <c r="M49" s="4">
        <f t="shared" si="8"/>
        <v>0</v>
      </c>
    </row>
    <row r="50" spans="1:13" x14ac:dyDescent="0.2">
      <c r="A50" s="3" t="s">
        <v>71</v>
      </c>
      <c r="B50" s="4" t="e">
        <f>#REF!</f>
        <v>#REF!</v>
      </c>
      <c r="C50" s="100" t="e">
        <f>#REF!</f>
        <v>#REF!</v>
      </c>
      <c r="D50" s="4" t="e">
        <f>#REF!</f>
        <v>#REF!</v>
      </c>
      <c r="E50" s="100" t="e">
        <f>#REF!</f>
        <v>#REF!</v>
      </c>
      <c r="F50" s="12"/>
      <c r="G50" s="17">
        <f t="shared" si="4"/>
        <v>47</v>
      </c>
      <c r="H50" s="5" t="e">
        <f>初期入力欄!#REF!</f>
        <v>#REF!</v>
      </c>
      <c r="I50" s="14" t="e">
        <f>初期入力欄!#REF!</f>
        <v>#REF!</v>
      </c>
      <c r="J50" s="4">
        <f t="shared" si="5"/>
        <v>0</v>
      </c>
      <c r="K50" s="4">
        <f t="shared" si="6"/>
        <v>0</v>
      </c>
      <c r="L50" s="4">
        <f t="shared" si="7"/>
        <v>0</v>
      </c>
      <c r="M50" s="4">
        <f t="shared" si="8"/>
        <v>0</v>
      </c>
    </row>
    <row r="51" spans="1:13" x14ac:dyDescent="0.2">
      <c r="G51" s="17">
        <f t="shared" si="4"/>
        <v>48</v>
      </c>
      <c r="H51" s="5" t="e">
        <f>初期入力欄!#REF!</f>
        <v>#REF!</v>
      </c>
      <c r="I51" s="14" t="e">
        <f>初期入力欄!#REF!</f>
        <v>#REF!</v>
      </c>
      <c r="J51" s="4">
        <f t="shared" si="5"/>
        <v>0</v>
      </c>
      <c r="K51" s="4">
        <f t="shared" si="6"/>
        <v>0</v>
      </c>
      <c r="L51" s="4">
        <f t="shared" si="7"/>
        <v>0</v>
      </c>
      <c r="M51" s="4">
        <f t="shared" si="8"/>
        <v>0</v>
      </c>
    </row>
    <row r="52" spans="1:13" x14ac:dyDescent="0.2">
      <c r="G52" s="17">
        <f t="shared" si="4"/>
        <v>49</v>
      </c>
      <c r="H52" s="5" t="e">
        <f>初期入力欄!#REF!</f>
        <v>#REF!</v>
      </c>
      <c r="I52" s="14" t="e">
        <f>初期入力欄!#REF!</f>
        <v>#REF!</v>
      </c>
      <c r="J52" s="4">
        <f t="shared" si="5"/>
        <v>0</v>
      </c>
      <c r="K52" s="4">
        <f t="shared" si="6"/>
        <v>0</v>
      </c>
      <c r="L52" s="4">
        <f t="shared" si="7"/>
        <v>0</v>
      </c>
      <c r="M52" s="4">
        <f t="shared" si="8"/>
        <v>0</v>
      </c>
    </row>
    <row r="53" spans="1:13" x14ac:dyDescent="0.2">
      <c r="G53" s="17">
        <f t="shared" si="4"/>
        <v>50</v>
      </c>
      <c r="H53" s="5" t="e">
        <f>初期入力欄!#REF!</f>
        <v>#REF!</v>
      </c>
      <c r="I53" s="14" t="e">
        <f>初期入力欄!#REF!</f>
        <v>#REF!</v>
      </c>
      <c r="J53" s="4">
        <f t="shared" si="5"/>
        <v>0</v>
      </c>
      <c r="K53" s="4">
        <f t="shared" si="6"/>
        <v>0</v>
      </c>
      <c r="L53" s="4">
        <f t="shared" si="7"/>
        <v>0</v>
      </c>
      <c r="M53" s="4">
        <f t="shared" si="8"/>
        <v>0</v>
      </c>
    </row>
    <row r="54" spans="1:13" x14ac:dyDescent="0.2">
      <c r="G54" s="17">
        <f t="shared" si="4"/>
        <v>51</v>
      </c>
      <c r="H54" s="5" t="e">
        <f>初期入力欄!#REF!</f>
        <v>#REF!</v>
      </c>
      <c r="I54" s="14" t="e">
        <f>初期入力欄!#REF!</f>
        <v>#REF!</v>
      </c>
      <c r="J54" s="4">
        <f t="shared" si="5"/>
        <v>0</v>
      </c>
      <c r="K54" s="4">
        <f t="shared" si="6"/>
        <v>0</v>
      </c>
      <c r="L54" s="4">
        <f t="shared" si="7"/>
        <v>0</v>
      </c>
      <c r="M54" s="4">
        <f t="shared" si="8"/>
        <v>0</v>
      </c>
    </row>
    <row r="55" spans="1:13" x14ac:dyDescent="0.2">
      <c r="G55" s="17">
        <f t="shared" si="4"/>
        <v>52</v>
      </c>
      <c r="H55" s="5" t="e">
        <f>初期入力欄!#REF!</f>
        <v>#REF!</v>
      </c>
      <c r="I55" s="14" t="e">
        <f>初期入力欄!#REF!</f>
        <v>#REF!</v>
      </c>
      <c r="J55" s="4">
        <f t="shared" si="5"/>
        <v>0</v>
      </c>
      <c r="K55" s="4">
        <f t="shared" si="6"/>
        <v>0</v>
      </c>
      <c r="L55" s="4">
        <f t="shared" si="7"/>
        <v>0</v>
      </c>
      <c r="M55" s="4">
        <f t="shared" si="8"/>
        <v>0</v>
      </c>
    </row>
    <row r="56" spans="1:13" x14ac:dyDescent="0.2">
      <c r="G56" s="17">
        <f t="shared" si="4"/>
        <v>53</v>
      </c>
      <c r="H56" s="5" t="e">
        <f>初期入力欄!#REF!</f>
        <v>#REF!</v>
      </c>
      <c r="I56" s="14" t="e">
        <f>初期入力欄!#REF!</f>
        <v>#REF!</v>
      </c>
      <c r="J56" s="4">
        <f t="shared" si="5"/>
        <v>0</v>
      </c>
      <c r="K56" s="4">
        <f t="shared" si="6"/>
        <v>0</v>
      </c>
      <c r="L56" s="4">
        <f t="shared" si="7"/>
        <v>0</v>
      </c>
      <c r="M56" s="4">
        <f t="shared" si="8"/>
        <v>0</v>
      </c>
    </row>
    <row r="57" spans="1:13" x14ac:dyDescent="0.2">
      <c r="G57" s="17">
        <f t="shared" si="4"/>
        <v>54</v>
      </c>
      <c r="H57" s="5" t="e">
        <f>初期入力欄!#REF!</f>
        <v>#REF!</v>
      </c>
      <c r="I57" s="14" t="e">
        <f>初期入力欄!#REF!</f>
        <v>#REF!</v>
      </c>
      <c r="J57" s="4">
        <f t="shared" si="5"/>
        <v>0</v>
      </c>
      <c r="K57" s="4">
        <f t="shared" si="6"/>
        <v>0</v>
      </c>
      <c r="L57" s="4">
        <f t="shared" si="7"/>
        <v>0</v>
      </c>
      <c r="M57" s="4">
        <f t="shared" si="8"/>
        <v>0</v>
      </c>
    </row>
    <row r="58" spans="1:13" x14ac:dyDescent="0.2">
      <c r="G58" s="17">
        <f t="shared" si="4"/>
        <v>55</v>
      </c>
      <c r="H58" s="5" t="e">
        <f>初期入力欄!#REF!</f>
        <v>#REF!</v>
      </c>
      <c r="I58" s="14" t="e">
        <f>初期入力欄!#REF!</f>
        <v>#REF!</v>
      </c>
      <c r="J58" s="4">
        <f t="shared" si="5"/>
        <v>0</v>
      </c>
      <c r="K58" s="4">
        <f t="shared" si="6"/>
        <v>0</v>
      </c>
      <c r="L58" s="4">
        <f t="shared" si="7"/>
        <v>0</v>
      </c>
      <c r="M58" s="4">
        <f t="shared" si="8"/>
        <v>0</v>
      </c>
    </row>
    <row r="59" spans="1:13" x14ac:dyDescent="0.2">
      <c r="G59" s="17">
        <f t="shared" si="4"/>
        <v>56</v>
      </c>
      <c r="H59" s="5" t="e">
        <f>初期入力欄!#REF!</f>
        <v>#REF!</v>
      </c>
      <c r="I59" s="14" t="e">
        <f>初期入力欄!#REF!</f>
        <v>#REF!</v>
      </c>
      <c r="J59" s="4">
        <f t="shared" si="5"/>
        <v>0</v>
      </c>
      <c r="K59" s="4">
        <f t="shared" si="6"/>
        <v>0</v>
      </c>
      <c r="L59" s="4">
        <f t="shared" si="7"/>
        <v>0</v>
      </c>
      <c r="M59" s="4">
        <f t="shared" si="8"/>
        <v>0</v>
      </c>
    </row>
    <row r="60" spans="1:13" x14ac:dyDescent="0.2">
      <c r="G60" s="17">
        <f t="shared" si="4"/>
        <v>57</v>
      </c>
      <c r="H60" s="5" t="e">
        <f>初期入力欄!#REF!</f>
        <v>#REF!</v>
      </c>
      <c r="I60" s="14" t="e">
        <f>初期入力欄!#REF!</f>
        <v>#REF!</v>
      </c>
      <c r="J60" s="4">
        <f t="shared" si="5"/>
        <v>0</v>
      </c>
      <c r="K60" s="4">
        <f t="shared" si="6"/>
        <v>0</v>
      </c>
      <c r="L60" s="4">
        <f t="shared" si="7"/>
        <v>0</v>
      </c>
      <c r="M60" s="4">
        <f t="shared" si="8"/>
        <v>0</v>
      </c>
    </row>
    <row r="61" spans="1:13" x14ac:dyDescent="0.2">
      <c r="G61" s="17">
        <f t="shared" si="4"/>
        <v>58</v>
      </c>
      <c r="H61" s="5" t="e">
        <f>初期入力欄!#REF!</f>
        <v>#REF!</v>
      </c>
      <c r="I61" s="14" t="e">
        <f>初期入力欄!#REF!</f>
        <v>#REF!</v>
      </c>
      <c r="J61" s="4">
        <f t="shared" si="5"/>
        <v>0</v>
      </c>
      <c r="K61" s="4">
        <f t="shared" si="6"/>
        <v>0</v>
      </c>
      <c r="L61" s="4">
        <f t="shared" si="7"/>
        <v>0</v>
      </c>
      <c r="M61" s="4">
        <f t="shared" si="8"/>
        <v>0</v>
      </c>
    </row>
    <row r="62" spans="1:13" x14ac:dyDescent="0.2">
      <c r="G62" s="17">
        <f t="shared" si="4"/>
        <v>59</v>
      </c>
      <c r="H62" s="5" t="e">
        <f>初期入力欄!#REF!</f>
        <v>#REF!</v>
      </c>
      <c r="I62" s="14" t="e">
        <f>初期入力欄!#REF!</f>
        <v>#REF!</v>
      </c>
      <c r="J62" s="4">
        <f t="shared" si="5"/>
        <v>0</v>
      </c>
      <c r="K62" s="4">
        <f t="shared" si="6"/>
        <v>0</v>
      </c>
      <c r="L62" s="4">
        <f t="shared" si="7"/>
        <v>0</v>
      </c>
      <c r="M62" s="4">
        <f t="shared" si="8"/>
        <v>0</v>
      </c>
    </row>
    <row r="63" spans="1:13" x14ac:dyDescent="0.2">
      <c r="G63" s="17">
        <f t="shared" si="4"/>
        <v>60</v>
      </c>
      <c r="H63" s="5" t="e">
        <f>初期入力欄!#REF!</f>
        <v>#REF!</v>
      </c>
      <c r="I63" s="14" t="e">
        <f>初期入力欄!#REF!</f>
        <v>#REF!</v>
      </c>
      <c r="J63" s="4">
        <f t="shared" si="5"/>
        <v>0</v>
      </c>
      <c r="K63" s="4">
        <f t="shared" si="6"/>
        <v>0</v>
      </c>
      <c r="L63" s="4">
        <f t="shared" si="7"/>
        <v>0</v>
      </c>
      <c r="M63" s="4">
        <f t="shared" si="8"/>
        <v>0</v>
      </c>
    </row>
    <row r="64" spans="1:13" x14ac:dyDescent="0.2">
      <c r="G64" s="17">
        <f t="shared" si="4"/>
        <v>61</v>
      </c>
      <c r="H64" s="5" t="e">
        <f>初期入力欄!#REF!</f>
        <v>#REF!</v>
      </c>
      <c r="I64" s="14" t="e">
        <f>初期入力欄!#REF!</f>
        <v>#REF!</v>
      </c>
      <c r="J64" s="4">
        <f t="shared" si="5"/>
        <v>0</v>
      </c>
      <c r="K64" s="4">
        <f t="shared" si="6"/>
        <v>0</v>
      </c>
      <c r="L64" s="4">
        <f t="shared" si="7"/>
        <v>0</v>
      </c>
      <c r="M64" s="4">
        <f t="shared" si="8"/>
        <v>0</v>
      </c>
    </row>
    <row r="65" spans="7:13" x14ac:dyDescent="0.2">
      <c r="G65" s="17">
        <f t="shared" si="4"/>
        <v>62</v>
      </c>
      <c r="H65" s="5" t="e">
        <f>初期入力欄!#REF!</f>
        <v>#REF!</v>
      </c>
      <c r="I65" s="14" t="e">
        <f>初期入力欄!#REF!</f>
        <v>#REF!</v>
      </c>
      <c r="J65" s="4">
        <f t="shared" si="5"/>
        <v>0</v>
      </c>
      <c r="K65" s="4">
        <f t="shared" si="6"/>
        <v>0</v>
      </c>
      <c r="L65" s="4">
        <f t="shared" si="7"/>
        <v>0</v>
      </c>
      <c r="M65" s="4">
        <f t="shared" si="8"/>
        <v>0</v>
      </c>
    </row>
    <row r="66" spans="7:13" x14ac:dyDescent="0.2">
      <c r="G66" s="17">
        <f t="shared" si="4"/>
        <v>63</v>
      </c>
      <c r="H66" s="5" t="e">
        <f>初期入力欄!#REF!</f>
        <v>#REF!</v>
      </c>
      <c r="I66" s="14" t="e">
        <f>初期入力欄!#REF!</f>
        <v>#REF!</v>
      </c>
      <c r="J66" s="4">
        <f t="shared" si="5"/>
        <v>0</v>
      </c>
      <c r="K66" s="4">
        <f t="shared" si="6"/>
        <v>0</v>
      </c>
      <c r="L66" s="4">
        <f t="shared" si="7"/>
        <v>0</v>
      </c>
      <c r="M66" s="4">
        <f t="shared" si="8"/>
        <v>0</v>
      </c>
    </row>
    <row r="67" spans="7:13" x14ac:dyDescent="0.2">
      <c r="G67" s="17">
        <f t="shared" si="4"/>
        <v>64</v>
      </c>
      <c r="H67" s="5" t="e">
        <f>初期入力欄!#REF!</f>
        <v>#REF!</v>
      </c>
      <c r="I67" s="14" t="e">
        <f>初期入力欄!#REF!</f>
        <v>#REF!</v>
      </c>
      <c r="J67" s="4">
        <f t="shared" si="5"/>
        <v>0</v>
      </c>
      <c r="K67" s="4">
        <f t="shared" si="6"/>
        <v>0</v>
      </c>
      <c r="L67" s="4">
        <f t="shared" si="7"/>
        <v>0</v>
      </c>
      <c r="M67" s="4">
        <f t="shared" si="8"/>
        <v>0</v>
      </c>
    </row>
    <row r="68" spans="7:13" x14ac:dyDescent="0.2">
      <c r="G68" s="17">
        <f t="shared" si="4"/>
        <v>65</v>
      </c>
      <c r="H68" s="5" t="e">
        <f>初期入力欄!#REF!</f>
        <v>#REF!</v>
      </c>
      <c r="I68" s="14" t="e">
        <f>初期入力欄!#REF!</f>
        <v>#REF!</v>
      </c>
      <c r="J68" s="4">
        <f t="shared" ref="J68:J99" si="9">SUMIF(A:A,I:I,B:B)</f>
        <v>0</v>
      </c>
      <c r="K68" s="4">
        <f t="shared" ref="K68:K103" si="10">SUMIF(A:A,I:I,C:C)</f>
        <v>0</v>
      </c>
      <c r="L68" s="4">
        <f t="shared" ref="L68:L103" si="11">SUMIF(A:A,I:I,D:D)</f>
        <v>0</v>
      </c>
      <c r="M68" s="4">
        <f t="shared" ref="M68:M103" si="12">SUMIF(A:A,I:I,E:E)</f>
        <v>0</v>
      </c>
    </row>
    <row r="69" spans="7:13" x14ac:dyDescent="0.2">
      <c r="G69" s="17">
        <f t="shared" si="4"/>
        <v>66</v>
      </c>
      <c r="H69" s="5" t="e">
        <f>初期入力欄!#REF!</f>
        <v>#REF!</v>
      </c>
      <c r="I69" s="14" t="e">
        <f>初期入力欄!#REF!</f>
        <v>#REF!</v>
      </c>
      <c r="J69" s="4">
        <f t="shared" si="9"/>
        <v>0</v>
      </c>
      <c r="K69" s="4">
        <f t="shared" si="10"/>
        <v>0</v>
      </c>
      <c r="L69" s="4">
        <f t="shared" si="11"/>
        <v>0</v>
      </c>
      <c r="M69" s="4">
        <f t="shared" si="12"/>
        <v>0</v>
      </c>
    </row>
    <row r="70" spans="7:13" x14ac:dyDescent="0.2">
      <c r="G70" s="17">
        <f t="shared" ref="G70:G103" si="13">SUM(G69)+1</f>
        <v>67</v>
      </c>
      <c r="H70" s="5" t="e">
        <f>初期入力欄!#REF!</f>
        <v>#REF!</v>
      </c>
      <c r="I70" s="14" t="e">
        <f>初期入力欄!#REF!</f>
        <v>#REF!</v>
      </c>
      <c r="J70" s="4">
        <f t="shared" si="9"/>
        <v>0</v>
      </c>
      <c r="K70" s="4">
        <f t="shared" si="10"/>
        <v>0</v>
      </c>
      <c r="L70" s="4">
        <f t="shared" si="11"/>
        <v>0</v>
      </c>
      <c r="M70" s="4">
        <f t="shared" si="12"/>
        <v>0</v>
      </c>
    </row>
    <row r="71" spans="7:13" x14ac:dyDescent="0.2">
      <c r="G71" s="17">
        <f t="shared" si="13"/>
        <v>68</v>
      </c>
      <c r="H71" s="5" t="e">
        <f>初期入力欄!#REF!</f>
        <v>#REF!</v>
      </c>
      <c r="I71" s="14" t="e">
        <f>初期入力欄!#REF!</f>
        <v>#REF!</v>
      </c>
      <c r="J71" s="4">
        <f t="shared" si="9"/>
        <v>0</v>
      </c>
      <c r="K71" s="4">
        <f t="shared" si="10"/>
        <v>0</v>
      </c>
      <c r="L71" s="4">
        <f t="shared" si="11"/>
        <v>0</v>
      </c>
      <c r="M71" s="4">
        <f t="shared" si="12"/>
        <v>0</v>
      </c>
    </row>
    <row r="72" spans="7:13" x14ac:dyDescent="0.2">
      <c r="G72" s="17">
        <f t="shared" si="13"/>
        <v>69</v>
      </c>
      <c r="H72" s="5" t="e">
        <f>初期入力欄!#REF!</f>
        <v>#REF!</v>
      </c>
      <c r="I72" s="14" t="e">
        <f>初期入力欄!#REF!</f>
        <v>#REF!</v>
      </c>
      <c r="J72" s="4">
        <f t="shared" si="9"/>
        <v>0</v>
      </c>
      <c r="K72" s="4">
        <f t="shared" si="10"/>
        <v>0</v>
      </c>
      <c r="L72" s="4">
        <f t="shared" si="11"/>
        <v>0</v>
      </c>
      <c r="M72" s="4">
        <f t="shared" si="12"/>
        <v>0</v>
      </c>
    </row>
    <row r="73" spans="7:13" x14ac:dyDescent="0.2">
      <c r="G73" s="17">
        <f t="shared" si="13"/>
        <v>70</v>
      </c>
      <c r="H73" s="5" t="e">
        <f>初期入力欄!#REF!</f>
        <v>#REF!</v>
      </c>
      <c r="I73" s="14" t="e">
        <f>初期入力欄!#REF!</f>
        <v>#REF!</v>
      </c>
      <c r="J73" s="4">
        <f t="shared" si="9"/>
        <v>0</v>
      </c>
      <c r="K73" s="4">
        <f t="shared" si="10"/>
        <v>0</v>
      </c>
      <c r="L73" s="4">
        <f t="shared" si="11"/>
        <v>0</v>
      </c>
      <c r="M73" s="4">
        <f t="shared" si="12"/>
        <v>0</v>
      </c>
    </row>
    <row r="74" spans="7:13" x14ac:dyDescent="0.2">
      <c r="G74" s="17">
        <f t="shared" si="13"/>
        <v>71</v>
      </c>
      <c r="H74" s="5" t="e">
        <f>初期入力欄!#REF!</f>
        <v>#REF!</v>
      </c>
      <c r="I74" s="14" t="e">
        <f>初期入力欄!#REF!</f>
        <v>#REF!</v>
      </c>
      <c r="J74" s="4">
        <f t="shared" si="9"/>
        <v>0</v>
      </c>
      <c r="K74" s="4">
        <f t="shared" si="10"/>
        <v>0</v>
      </c>
      <c r="L74" s="4">
        <f t="shared" si="11"/>
        <v>0</v>
      </c>
      <c r="M74" s="4">
        <f t="shared" si="12"/>
        <v>0</v>
      </c>
    </row>
    <row r="75" spans="7:13" x14ac:dyDescent="0.2">
      <c r="G75" s="17">
        <f t="shared" si="13"/>
        <v>72</v>
      </c>
      <c r="H75" s="5" t="e">
        <f>初期入力欄!#REF!</f>
        <v>#REF!</v>
      </c>
      <c r="I75" s="14" t="e">
        <f>初期入力欄!#REF!</f>
        <v>#REF!</v>
      </c>
      <c r="J75" s="4">
        <f t="shared" si="9"/>
        <v>0</v>
      </c>
      <c r="K75" s="4">
        <f t="shared" si="10"/>
        <v>0</v>
      </c>
      <c r="L75" s="4">
        <f t="shared" si="11"/>
        <v>0</v>
      </c>
      <c r="M75" s="4">
        <f t="shared" si="12"/>
        <v>0</v>
      </c>
    </row>
    <row r="76" spans="7:13" x14ac:dyDescent="0.2">
      <c r="G76" s="17">
        <f t="shared" si="13"/>
        <v>73</v>
      </c>
      <c r="H76" s="5" t="e">
        <f>初期入力欄!#REF!</f>
        <v>#REF!</v>
      </c>
      <c r="I76" s="14" t="e">
        <f>初期入力欄!#REF!</f>
        <v>#REF!</v>
      </c>
      <c r="J76" s="4">
        <f t="shared" si="9"/>
        <v>0</v>
      </c>
      <c r="K76" s="4">
        <f t="shared" si="10"/>
        <v>0</v>
      </c>
      <c r="L76" s="4">
        <f t="shared" si="11"/>
        <v>0</v>
      </c>
      <c r="M76" s="4">
        <f t="shared" si="12"/>
        <v>0</v>
      </c>
    </row>
    <row r="77" spans="7:13" x14ac:dyDescent="0.2">
      <c r="G77" s="17">
        <f t="shared" si="13"/>
        <v>74</v>
      </c>
      <c r="H77" s="5" t="e">
        <f>初期入力欄!#REF!</f>
        <v>#REF!</v>
      </c>
      <c r="I77" s="14" t="e">
        <f>初期入力欄!#REF!</f>
        <v>#REF!</v>
      </c>
      <c r="J77" s="4">
        <f t="shared" si="9"/>
        <v>0</v>
      </c>
      <c r="K77" s="4">
        <f t="shared" si="10"/>
        <v>0</v>
      </c>
      <c r="L77" s="4">
        <f t="shared" si="11"/>
        <v>0</v>
      </c>
      <c r="M77" s="4">
        <f t="shared" si="12"/>
        <v>0</v>
      </c>
    </row>
    <row r="78" spans="7:13" x14ac:dyDescent="0.2">
      <c r="G78" s="17">
        <f t="shared" si="13"/>
        <v>75</v>
      </c>
      <c r="H78" s="5" t="e">
        <f>初期入力欄!#REF!</f>
        <v>#REF!</v>
      </c>
      <c r="I78" s="14" t="e">
        <f>初期入力欄!#REF!</f>
        <v>#REF!</v>
      </c>
      <c r="J78" s="4">
        <f t="shared" si="9"/>
        <v>0</v>
      </c>
      <c r="K78" s="4">
        <f t="shared" si="10"/>
        <v>0</v>
      </c>
      <c r="L78" s="4">
        <f t="shared" si="11"/>
        <v>0</v>
      </c>
      <c r="M78" s="4">
        <f t="shared" si="12"/>
        <v>0</v>
      </c>
    </row>
    <row r="79" spans="7:13" x14ac:dyDescent="0.2">
      <c r="G79" s="17">
        <f t="shared" si="13"/>
        <v>76</v>
      </c>
      <c r="H79" s="5" t="e">
        <f>初期入力欄!#REF!</f>
        <v>#REF!</v>
      </c>
      <c r="I79" s="14" t="e">
        <f>初期入力欄!#REF!</f>
        <v>#REF!</v>
      </c>
      <c r="J79" s="4">
        <f t="shared" si="9"/>
        <v>0</v>
      </c>
      <c r="K79" s="4">
        <f t="shared" si="10"/>
        <v>0</v>
      </c>
      <c r="L79" s="4">
        <f t="shared" si="11"/>
        <v>0</v>
      </c>
      <c r="M79" s="4">
        <f t="shared" si="12"/>
        <v>0</v>
      </c>
    </row>
    <row r="80" spans="7:13" x14ac:dyDescent="0.2">
      <c r="G80" s="17">
        <f t="shared" si="13"/>
        <v>77</v>
      </c>
      <c r="H80" s="5" t="e">
        <f>初期入力欄!#REF!</f>
        <v>#REF!</v>
      </c>
      <c r="I80" s="14" t="e">
        <f>初期入力欄!#REF!</f>
        <v>#REF!</v>
      </c>
      <c r="J80" s="4">
        <f t="shared" si="9"/>
        <v>0</v>
      </c>
      <c r="K80" s="4">
        <f t="shared" si="10"/>
        <v>0</v>
      </c>
      <c r="L80" s="4">
        <f t="shared" si="11"/>
        <v>0</v>
      </c>
      <c r="M80" s="4">
        <f t="shared" si="12"/>
        <v>0</v>
      </c>
    </row>
    <row r="81" spans="7:13" x14ac:dyDescent="0.2">
      <c r="G81" s="17">
        <f t="shared" si="13"/>
        <v>78</v>
      </c>
      <c r="H81" s="5" t="e">
        <f>初期入力欄!#REF!</f>
        <v>#REF!</v>
      </c>
      <c r="I81" s="14" t="e">
        <f>初期入力欄!#REF!</f>
        <v>#REF!</v>
      </c>
      <c r="J81" s="4">
        <f t="shared" si="9"/>
        <v>0</v>
      </c>
      <c r="K81" s="4">
        <f t="shared" si="10"/>
        <v>0</v>
      </c>
      <c r="L81" s="4">
        <f t="shared" si="11"/>
        <v>0</v>
      </c>
      <c r="M81" s="4">
        <f t="shared" si="12"/>
        <v>0</v>
      </c>
    </row>
    <row r="82" spans="7:13" x14ac:dyDescent="0.2">
      <c r="G82" s="17">
        <f t="shared" si="13"/>
        <v>79</v>
      </c>
      <c r="H82" s="5" t="e">
        <f>初期入力欄!#REF!</f>
        <v>#REF!</v>
      </c>
      <c r="I82" s="14" t="e">
        <f>初期入力欄!#REF!</f>
        <v>#REF!</v>
      </c>
      <c r="J82" s="4">
        <f t="shared" si="9"/>
        <v>0</v>
      </c>
      <c r="K82" s="4">
        <f t="shared" si="10"/>
        <v>0</v>
      </c>
      <c r="L82" s="4">
        <f t="shared" si="11"/>
        <v>0</v>
      </c>
      <c r="M82" s="4">
        <f t="shared" si="12"/>
        <v>0</v>
      </c>
    </row>
    <row r="83" spans="7:13" x14ac:dyDescent="0.2">
      <c r="G83" s="17">
        <f t="shared" si="13"/>
        <v>80</v>
      </c>
      <c r="H83" s="5" t="e">
        <f>初期入力欄!#REF!</f>
        <v>#REF!</v>
      </c>
      <c r="I83" s="14" t="e">
        <f>初期入力欄!#REF!</f>
        <v>#REF!</v>
      </c>
      <c r="J83" s="4">
        <f t="shared" si="9"/>
        <v>0</v>
      </c>
      <c r="K83" s="4">
        <f t="shared" si="10"/>
        <v>0</v>
      </c>
      <c r="L83" s="4">
        <f t="shared" si="11"/>
        <v>0</v>
      </c>
      <c r="M83" s="4">
        <f t="shared" si="12"/>
        <v>0</v>
      </c>
    </row>
    <row r="84" spans="7:13" x14ac:dyDescent="0.2">
      <c r="G84" s="17">
        <f t="shared" si="13"/>
        <v>81</v>
      </c>
      <c r="H84" s="5" t="e">
        <f>初期入力欄!#REF!</f>
        <v>#REF!</v>
      </c>
      <c r="I84" s="14" t="e">
        <f>初期入力欄!#REF!</f>
        <v>#REF!</v>
      </c>
      <c r="J84" s="4">
        <f t="shared" si="9"/>
        <v>0</v>
      </c>
      <c r="K84" s="4">
        <f t="shared" si="10"/>
        <v>0</v>
      </c>
      <c r="L84" s="4">
        <f t="shared" si="11"/>
        <v>0</v>
      </c>
      <c r="M84" s="4">
        <f t="shared" si="12"/>
        <v>0</v>
      </c>
    </row>
    <row r="85" spans="7:13" x14ac:dyDescent="0.2">
      <c r="G85" s="17">
        <f t="shared" si="13"/>
        <v>82</v>
      </c>
      <c r="H85" s="5" t="e">
        <f>初期入力欄!#REF!</f>
        <v>#REF!</v>
      </c>
      <c r="I85" s="14" t="e">
        <f>初期入力欄!#REF!</f>
        <v>#REF!</v>
      </c>
      <c r="J85" s="4">
        <f t="shared" si="9"/>
        <v>0</v>
      </c>
      <c r="K85" s="4">
        <f t="shared" si="10"/>
        <v>0</v>
      </c>
      <c r="L85" s="4">
        <f t="shared" si="11"/>
        <v>0</v>
      </c>
      <c r="M85" s="4">
        <f t="shared" si="12"/>
        <v>0</v>
      </c>
    </row>
    <row r="86" spans="7:13" x14ac:dyDescent="0.2">
      <c r="G86" s="17">
        <f t="shared" si="13"/>
        <v>83</v>
      </c>
      <c r="H86" s="5" t="e">
        <f>初期入力欄!#REF!</f>
        <v>#REF!</v>
      </c>
      <c r="I86" s="14" t="e">
        <f>初期入力欄!#REF!</f>
        <v>#REF!</v>
      </c>
      <c r="J86" s="4">
        <f t="shared" si="9"/>
        <v>0</v>
      </c>
      <c r="K86" s="4">
        <f t="shared" si="10"/>
        <v>0</v>
      </c>
      <c r="L86" s="4">
        <f t="shared" si="11"/>
        <v>0</v>
      </c>
      <c r="M86" s="4">
        <f t="shared" si="12"/>
        <v>0</v>
      </c>
    </row>
    <row r="87" spans="7:13" x14ac:dyDescent="0.2">
      <c r="G87" s="17">
        <f t="shared" si="13"/>
        <v>84</v>
      </c>
      <c r="H87" s="5" t="e">
        <f>初期入力欄!#REF!</f>
        <v>#REF!</v>
      </c>
      <c r="I87" s="14" t="e">
        <f>初期入力欄!#REF!</f>
        <v>#REF!</v>
      </c>
      <c r="J87" s="4">
        <f t="shared" si="9"/>
        <v>0</v>
      </c>
      <c r="K87" s="4">
        <f t="shared" si="10"/>
        <v>0</v>
      </c>
      <c r="L87" s="4">
        <f t="shared" si="11"/>
        <v>0</v>
      </c>
      <c r="M87" s="4">
        <f t="shared" si="12"/>
        <v>0</v>
      </c>
    </row>
    <row r="88" spans="7:13" x14ac:dyDescent="0.2">
      <c r="G88" s="17">
        <f t="shared" si="13"/>
        <v>85</v>
      </c>
      <c r="H88" s="5" t="e">
        <f>初期入力欄!#REF!</f>
        <v>#REF!</v>
      </c>
      <c r="I88" s="14" t="e">
        <f>初期入力欄!#REF!</f>
        <v>#REF!</v>
      </c>
      <c r="J88" s="4">
        <f t="shared" si="9"/>
        <v>0</v>
      </c>
      <c r="K88" s="4">
        <f t="shared" si="10"/>
        <v>0</v>
      </c>
      <c r="L88" s="4">
        <f t="shared" si="11"/>
        <v>0</v>
      </c>
      <c r="M88" s="4">
        <f t="shared" si="12"/>
        <v>0</v>
      </c>
    </row>
    <row r="89" spans="7:13" x14ac:dyDescent="0.2">
      <c r="G89" s="17">
        <f t="shared" si="13"/>
        <v>86</v>
      </c>
      <c r="H89" s="5" t="e">
        <f>初期入力欄!#REF!</f>
        <v>#REF!</v>
      </c>
      <c r="I89" s="14" t="e">
        <f>初期入力欄!#REF!</f>
        <v>#REF!</v>
      </c>
      <c r="J89" s="4">
        <f t="shared" si="9"/>
        <v>0</v>
      </c>
      <c r="K89" s="4">
        <f t="shared" si="10"/>
        <v>0</v>
      </c>
      <c r="L89" s="4">
        <f t="shared" si="11"/>
        <v>0</v>
      </c>
      <c r="M89" s="4">
        <f t="shared" si="12"/>
        <v>0</v>
      </c>
    </row>
    <row r="90" spans="7:13" x14ac:dyDescent="0.2">
      <c r="G90" s="17">
        <f t="shared" si="13"/>
        <v>87</v>
      </c>
      <c r="H90" s="5" t="e">
        <f>初期入力欄!#REF!</f>
        <v>#REF!</v>
      </c>
      <c r="I90" s="14" t="e">
        <f>初期入力欄!#REF!</f>
        <v>#REF!</v>
      </c>
      <c r="J90" s="4">
        <f t="shared" si="9"/>
        <v>0</v>
      </c>
      <c r="K90" s="4">
        <f t="shared" si="10"/>
        <v>0</v>
      </c>
      <c r="L90" s="4">
        <f t="shared" si="11"/>
        <v>0</v>
      </c>
      <c r="M90" s="4">
        <f t="shared" si="12"/>
        <v>0</v>
      </c>
    </row>
    <row r="91" spans="7:13" x14ac:dyDescent="0.2">
      <c r="G91" s="17">
        <f t="shared" si="13"/>
        <v>88</v>
      </c>
      <c r="H91" s="5" t="e">
        <f>初期入力欄!#REF!</f>
        <v>#REF!</v>
      </c>
      <c r="I91" s="14" t="e">
        <f>初期入力欄!#REF!</f>
        <v>#REF!</v>
      </c>
      <c r="J91" s="4">
        <f t="shared" si="9"/>
        <v>0</v>
      </c>
      <c r="K91" s="4">
        <f t="shared" si="10"/>
        <v>0</v>
      </c>
      <c r="L91" s="4">
        <f t="shared" si="11"/>
        <v>0</v>
      </c>
      <c r="M91" s="4">
        <f t="shared" si="12"/>
        <v>0</v>
      </c>
    </row>
    <row r="92" spans="7:13" x14ac:dyDescent="0.2">
      <c r="G92" s="17">
        <f t="shared" si="13"/>
        <v>89</v>
      </c>
      <c r="H92" s="5" t="e">
        <f>初期入力欄!#REF!</f>
        <v>#REF!</v>
      </c>
      <c r="I92" s="14" t="e">
        <f>初期入力欄!#REF!</f>
        <v>#REF!</v>
      </c>
      <c r="J92" s="4">
        <f t="shared" si="9"/>
        <v>0</v>
      </c>
      <c r="K92" s="4">
        <f t="shared" si="10"/>
        <v>0</v>
      </c>
      <c r="L92" s="4">
        <f t="shared" si="11"/>
        <v>0</v>
      </c>
      <c r="M92" s="4">
        <f t="shared" si="12"/>
        <v>0</v>
      </c>
    </row>
    <row r="93" spans="7:13" x14ac:dyDescent="0.2">
      <c r="G93" s="17">
        <f t="shared" si="13"/>
        <v>90</v>
      </c>
      <c r="H93" s="5" t="e">
        <f>初期入力欄!#REF!</f>
        <v>#REF!</v>
      </c>
      <c r="I93" s="14" t="e">
        <f>初期入力欄!#REF!</f>
        <v>#REF!</v>
      </c>
      <c r="J93" s="4">
        <f t="shared" si="9"/>
        <v>0</v>
      </c>
      <c r="K93" s="4">
        <f t="shared" si="10"/>
        <v>0</v>
      </c>
      <c r="L93" s="4">
        <f t="shared" si="11"/>
        <v>0</v>
      </c>
      <c r="M93" s="4">
        <f t="shared" si="12"/>
        <v>0</v>
      </c>
    </row>
    <row r="94" spans="7:13" x14ac:dyDescent="0.2">
      <c r="G94" s="17">
        <f t="shared" si="13"/>
        <v>91</v>
      </c>
      <c r="H94" s="5" t="e">
        <f>初期入力欄!#REF!</f>
        <v>#REF!</v>
      </c>
      <c r="I94" s="14" t="e">
        <f>初期入力欄!#REF!</f>
        <v>#REF!</v>
      </c>
      <c r="J94" s="4">
        <f t="shared" si="9"/>
        <v>0</v>
      </c>
      <c r="K94" s="4">
        <f t="shared" si="10"/>
        <v>0</v>
      </c>
      <c r="L94" s="4">
        <f t="shared" si="11"/>
        <v>0</v>
      </c>
      <c r="M94" s="4">
        <f t="shared" si="12"/>
        <v>0</v>
      </c>
    </row>
    <row r="95" spans="7:13" x14ac:dyDescent="0.2">
      <c r="G95" s="17">
        <f t="shared" si="13"/>
        <v>92</v>
      </c>
      <c r="H95" s="5" t="e">
        <f>初期入力欄!#REF!</f>
        <v>#REF!</v>
      </c>
      <c r="I95" s="14" t="e">
        <f>初期入力欄!#REF!</f>
        <v>#REF!</v>
      </c>
      <c r="J95" s="4">
        <f t="shared" si="9"/>
        <v>0</v>
      </c>
      <c r="K95" s="4">
        <f t="shared" si="10"/>
        <v>0</v>
      </c>
      <c r="L95" s="4">
        <f t="shared" si="11"/>
        <v>0</v>
      </c>
      <c r="M95" s="4">
        <f t="shared" si="12"/>
        <v>0</v>
      </c>
    </row>
    <row r="96" spans="7:13" x14ac:dyDescent="0.2">
      <c r="G96" s="17">
        <f t="shared" si="13"/>
        <v>93</v>
      </c>
      <c r="H96" s="5" t="e">
        <f>初期入力欄!#REF!</f>
        <v>#REF!</v>
      </c>
      <c r="I96" s="14" t="e">
        <f>初期入力欄!#REF!</f>
        <v>#REF!</v>
      </c>
      <c r="J96" s="4">
        <f t="shared" si="9"/>
        <v>0</v>
      </c>
      <c r="K96" s="4">
        <f t="shared" si="10"/>
        <v>0</v>
      </c>
      <c r="L96" s="4">
        <f t="shared" si="11"/>
        <v>0</v>
      </c>
      <c r="M96" s="4">
        <f t="shared" si="12"/>
        <v>0</v>
      </c>
    </row>
    <row r="97" spans="7:13" x14ac:dyDescent="0.2">
      <c r="G97" s="17">
        <f t="shared" si="13"/>
        <v>94</v>
      </c>
      <c r="H97" s="5" t="e">
        <f>初期入力欄!#REF!</f>
        <v>#REF!</v>
      </c>
      <c r="I97" s="14" t="e">
        <f>初期入力欄!#REF!</f>
        <v>#REF!</v>
      </c>
      <c r="J97" s="4">
        <f t="shared" si="9"/>
        <v>0</v>
      </c>
      <c r="K97" s="4">
        <f t="shared" si="10"/>
        <v>0</v>
      </c>
      <c r="L97" s="4">
        <f t="shared" si="11"/>
        <v>0</v>
      </c>
      <c r="M97" s="4">
        <f t="shared" si="12"/>
        <v>0</v>
      </c>
    </row>
    <row r="98" spans="7:13" x14ac:dyDescent="0.2">
      <c r="G98" s="17">
        <f t="shared" si="13"/>
        <v>95</v>
      </c>
      <c r="H98" s="5" t="e">
        <f>初期入力欄!#REF!</f>
        <v>#REF!</v>
      </c>
      <c r="I98" s="14" t="e">
        <f>初期入力欄!#REF!</f>
        <v>#REF!</v>
      </c>
      <c r="J98" s="4">
        <f t="shared" si="9"/>
        <v>0</v>
      </c>
      <c r="K98" s="4">
        <f t="shared" si="10"/>
        <v>0</v>
      </c>
      <c r="L98" s="4">
        <f t="shared" si="11"/>
        <v>0</v>
      </c>
      <c r="M98" s="4">
        <f t="shared" si="12"/>
        <v>0</v>
      </c>
    </row>
    <row r="99" spans="7:13" x14ac:dyDescent="0.2">
      <c r="G99" s="17">
        <f t="shared" si="13"/>
        <v>96</v>
      </c>
      <c r="H99" s="5" t="e">
        <f>初期入力欄!#REF!</f>
        <v>#REF!</v>
      </c>
      <c r="I99" s="14" t="e">
        <f>初期入力欄!#REF!</f>
        <v>#REF!</v>
      </c>
      <c r="J99" s="4">
        <f t="shared" si="9"/>
        <v>0</v>
      </c>
      <c r="K99" s="4">
        <f t="shared" si="10"/>
        <v>0</v>
      </c>
      <c r="L99" s="4">
        <f t="shared" si="11"/>
        <v>0</v>
      </c>
      <c r="M99" s="4">
        <f t="shared" si="12"/>
        <v>0</v>
      </c>
    </row>
    <row r="100" spans="7:13" x14ac:dyDescent="0.2">
      <c r="G100" s="17">
        <f t="shared" si="13"/>
        <v>97</v>
      </c>
      <c r="H100" s="5" t="e">
        <f>初期入力欄!#REF!</f>
        <v>#REF!</v>
      </c>
      <c r="I100" s="14" t="e">
        <f>初期入力欄!#REF!</f>
        <v>#REF!</v>
      </c>
      <c r="J100" s="4">
        <f>SUMIF(A:A,I:I,B:B)</f>
        <v>0</v>
      </c>
      <c r="K100" s="4">
        <f t="shared" si="10"/>
        <v>0</v>
      </c>
      <c r="L100" s="4">
        <f t="shared" si="11"/>
        <v>0</v>
      </c>
      <c r="M100" s="4">
        <f t="shared" si="12"/>
        <v>0</v>
      </c>
    </row>
    <row r="101" spans="7:13" x14ac:dyDescent="0.2">
      <c r="G101" s="17">
        <f t="shared" si="13"/>
        <v>98</v>
      </c>
      <c r="H101" s="5" t="e">
        <f>初期入力欄!#REF!</f>
        <v>#REF!</v>
      </c>
      <c r="I101" s="14" t="e">
        <f>初期入力欄!#REF!</f>
        <v>#REF!</v>
      </c>
      <c r="J101" s="4">
        <f>SUMIF(A:A,I:I,B:B)</f>
        <v>0</v>
      </c>
      <c r="K101" s="4">
        <f t="shared" si="10"/>
        <v>0</v>
      </c>
      <c r="L101" s="4">
        <f t="shared" si="11"/>
        <v>0</v>
      </c>
      <c r="M101" s="4">
        <f t="shared" si="12"/>
        <v>0</v>
      </c>
    </row>
    <row r="102" spans="7:13" x14ac:dyDescent="0.2">
      <c r="G102" s="17">
        <f t="shared" si="13"/>
        <v>99</v>
      </c>
      <c r="H102" s="5" t="e">
        <f>初期入力欄!#REF!</f>
        <v>#REF!</v>
      </c>
      <c r="I102" s="14" t="e">
        <f>初期入力欄!#REF!</f>
        <v>#REF!</v>
      </c>
      <c r="J102" s="4">
        <f>SUMIF(A:A,I:I,B:B)</f>
        <v>0</v>
      </c>
      <c r="K102" s="4">
        <f t="shared" si="10"/>
        <v>0</v>
      </c>
      <c r="L102" s="4">
        <f t="shared" si="11"/>
        <v>0</v>
      </c>
      <c r="M102" s="4">
        <f t="shared" si="12"/>
        <v>0</v>
      </c>
    </row>
    <row r="103" spans="7:13" x14ac:dyDescent="0.2">
      <c r="G103" s="17">
        <f t="shared" si="13"/>
        <v>100</v>
      </c>
      <c r="H103" s="5" t="e">
        <f>初期入力欄!#REF!</f>
        <v>#REF!</v>
      </c>
      <c r="I103" s="14" t="e">
        <f>初期入力欄!#REF!</f>
        <v>#REF!</v>
      </c>
      <c r="J103" s="4">
        <f>SUMIF(A:A,I:I,B:B)</f>
        <v>0</v>
      </c>
      <c r="K103" s="4">
        <f t="shared" si="10"/>
        <v>0</v>
      </c>
      <c r="L103" s="4">
        <f t="shared" si="11"/>
        <v>0</v>
      </c>
      <c r="M103" s="4">
        <f t="shared" si="12"/>
        <v>0</v>
      </c>
    </row>
  </sheetData>
  <sheetProtection password="CA7C" sheet="1"/>
  <mergeCells count="1">
    <mergeCell ref="B1:E1"/>
  </mergeCells>
  <phoneticPr fontId="2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3" tint="0.59999389629810485"/>
  </sheetPr>
  <dimension ref="A1:Z103"/>
  <sheetViews>
    <sheetView workbookViewId="0">
      <selection activeCell="R22" sqref="R22"/>
    </sheetView>
  </sheetViews>
  <sheetFormatPr defaultColWidth="8.77734375" defaultRowHeight="13.2" x14ac:dyDescent="0.2"/>
  <cols>
    <col min="1" max="1" width="4.6640625" customWidth="1"/>
    <col min="2" max="2" width="14.6640625" customWidth="1"/>
    <col min="3" max="6" width="9" style="10"/>
    <col min="7" max="7" width="2.33203125" customWidth="1"/>
    <col min="8" max="8" width="12.44140625" style="8" customWidth="1"/>
    <col min="9" max="12" width="6" style="8" hidden="1" customWidth="1"/>
    <col min="13" max="16" width="9" style="10"/>
    <col min="18" max="18" width="13.77734375" customWidth="1"/>
    <col min="19" max="19" width="9" customWidth="1"/>
    <col min="20" max="20" width="9" style="17" customWidth="1"/>
    <col min="21" max="26" width="9" customWidth="1"/>
  </cols>
  <sheetData>
    <row r="1" spans="1:26" ht="20.25" customHeight="1" x14ac:dyDescent="0.2">
      <c r="B1" s="630" t="s">
        <v>18</v>
      </c>
      <c r="C1" s="631"/>
      <c r="D1" s="631"/>
      <c r="E1" s="631"/>
    </row>
    <row r="2" spans="1:26" ht="21.75" customHeight="1" x14ac:dyDescent="0.2">
      <c r="C2" s="632" t="s">
        <v>73</v>
      </c>
      <c r="D2" s="632"/>
      <c r="E2" s="632"/>
      <c r="F2" s="632"/>
      <c r="I2" s="633" t="s">
        <v>74</v>
      </c>
      <c r="J2" s="633"/>
      <c r="K2" s="633"/>
      <c r="L2" s="633"/>
      <c r="M2" s="632" t="s">
        <v>75</v>
      </c>
      <c r="N2" s="632"/>
      <c r="O2" s="632"/>
      <c r="P2" s="632"/>
      <c r="S2" s="24" t="s">
        <v>13</v>
      </c>
      <c r="T2" s="29"/>
      <c r="U2" s="24" t="s">
        <v>10</v>
      </c>
      <c r="V2" s="25"/>
      <c r="W2" s="24" t="s">
        <v>11</v>
      </c>
      <c r="X2" s="25"/>
      <c r="Y2" s="24" t="s">
        <v>14</v>
      </c>
      <c r="Z2" s="25"/>
    </row>
    <row r="3" spans="1:26" ht="39.6" x14ac:dyDescent="0.2">
      <c r="B3" s="13" t="s">
        <v>24</v>
      </c>
      <c r="C3" s="2" t="str">
        <f>'①-1 計算式　事業主負担分　保険率'!B3</f>
        <v>雇用保険料率</v>
      </c>
      <c r="D3" s="2" t="str">
        <f>'①-1 計算式　事業主負担分　保険率'!C3</f>
        <v>健康保険料率</v>
      </c>
      <c r="E3" s="2" t="str">
        <f>'①-1 計算式　事業主負担分　保険率'!D3</f>
        <v>年金保険料率</v>
      </c>
      <c r="F3" s="2" t="str">
        <f>'①-1 計算式　事業主負担分　保険率'!E3</f>
        <v>介護保険</v>
      </c>
      <c r="I3" s="16" t="str">
        <f>'①-1 計算式　事業主負担分　保険率'!B3</f>
        <v>雇用保険料率</v>
      </c>
      <c r="J3" s="16" t="str">
        <f>'①-1 計算式　事業主負担分　保険率'!C3</f>
        <v>健康保険料率</v>
      </c>
      <c r="K3" s="16" t="str">
        <f>'①-1 計算式　事業主負担分　保険率'!D3</f>
        <v>年金保険料率</v>
      </c>
      <c r="L3" s="16" t="str">
        <f>'①-1 計算式　事業主負担分　保険率'!E3</f>
        <v>介護保険</v>
      </c>
      <c r="M3" s="2" t="str">
        <f>'①-1 計算式　事業主負担分　保険率'!B3</f>
        <v>雇用保険料率</v>
      </c>
      <c r="N3" s="2" t="str">
        <f>'①-1 計算式　事業主負担分　保険率'!C3</f>
        <v>健康保険料率</v>
      </c>
      <c r="O3" s="2" t="str">
        <f>'①-1 計算式　事業主負担分　保険率'!D3</f>
        <v>年金保険料率</v>
      </c>
      <c r="P3" s="2" t="str">
        <f>'①-1 計算式　事業主負担分　保険率'!E3</f>
        <v>介護保険</v>
      </c>
      <c r="S3" s="46" t="s">
        <v>76</v>
      </c>
      <c r="T3" s="31" t="s">
        <v>0</v>
      </c>
      <c r="U3" s="47" t="s">
        <v>76</v>
      </c>
      <c r="V3" s="47" t="s">
        <v>0</v>
      </c>
      <c r="W3" s="47" t="s">
        <v>76</v>
      </c>
      <c r="X3" s="47" t="s">
        <v>0</v>
      </c>
      <c r="Y3" s="47" t="s">
        <v>76</v>
      </c>
      <c r="Z3" s="18" t="s">
        <v>0</v>
      </c>
    </row>
    <row r="4" spans="1:26" x14ac:dyDescent="0.2">
      <c r="A4" s="22">
        <v>1</v>
      </c>
      <c r="B4" s="3" t="e">
        <f>'①-1 計算式　事業主負担分　保険率'!H4</f>
        <v>#REF!</v>
      </c>
      <c r="C4" s="4">
        <f>'①-1 計算式　事業主負担分　保険率'!J4</f>
        <v>0</v>
      </c>
      <c r="D4" s="4">
        <f>'①-1 計算式　事業主負担分　保険率'!K4</f>
        <v>0</v>
      </c>
      <c r="E4" s="4">
        <f>'①-1 計算式　事業主負担分　保険率'!L4</f>
        <v>0</v>
      </c>
      <c r="F4" s="4">
        <f>'①-1 計算式　事業主負担分　保険率'!M4</f>
        <v>0</v>
      </c>
      <c r="H4" s="8" t="e">
        <f>初期入力欄!#REF!</f>
        <v>#REF!</v>
      </c>
      <c r="I4" s="5">
        <f t="shared" ref="I4:I35" si="0">SUMIF(R:R,H:H,T:T)</f>
        <v>0</v>
      </c>
      <c r="J4" s="5">
        <f t="shared" ref="J4:J35" si="1">SUMIF(R:R,H:H,V:V)</f>
        <v>0</v>
      </c>
      <c r="K4" s="5">
        <f t="shared" ref="K4:K35" si="2">SUMIF(R:R,H:H,X:X)</f>
        <v>0</v>
      </c>
      <c r="L4" s="5">
        <f t="shared" ref="L4:L35" si="3">SUMIF(R:R,H:H,Z:Z)</f>
        <v>0</v>
      </c>
      <c r="M4" s="4">
        <f>SUM(I4)*C4</f>
        <v>0</v>
      </c>
      <c r="N4" s="4">
        <f t="shared" ref="M4:P5" si="4">SUM(J4)*D4</f>
        <v>0</v>
      </c>
      <c r="O4" s="4">
        <f t="shared" si="4"/>
        <v>0</v>
      </c>
      <c r="P4" s="4">
        <f t="shared" si="4"/>
        <v>0</v>
      </c>
      <c r="R4" s="17" t="s">
        <v>15</v>
      </c>
      <c r="S4" s="43"/>
      <c r="T4" s="39">
        <v>1</v>
      </c>
      <c r="U4" s="41">
        <v>1</v>
      </c>
      <c r="V4" s="40">
        <v>1</v>
      </c>
      <c r="W4" s="41">
        <v>1</v>
      </c>
      <c r="X4" s="40">
        <v>1</v>
      </c>
      <c r="Y4" s="41">
        <v>1</v>
      </c>
      <c r="Z4" s="41">
        <v>1</v>
      </c>
    </row>
    <row r="5" spans="1:26" x14ac:dyDescent="0.2">
      <c r="A5" s="17">
        <f>SUM(A4)+1</f>
        <v>2</v>
      </c>
      <c r="B5" s="3" t="e">
        <f>'①-1 計算式　事業主負担分　保険率'!H5</f>
        <v>#REF!</v>
      </c>
      <c r="C5" s="4">
        <f>'①-1 計算式　事業主負担分　保険率'!J5</f>
        <v>0</v>
      </c>
      <c r="D5" s="4">
        <f>'①-1 計算式　事業主負担分　保険率'!K5</f>
        <v>0</v>
      </c>
      <c r="E5" s="4">
        <f>'①-1 計算式　事業主負担分　保険率'!L5</f>
        <v>0</v>
      </c>
      <c r="F5" s="4">
        <f>'①-1 計算式　事業主負担分　保険率'!M5</f>
        <v>0</v>
      </c>
      <c r="H5" s="8" t="e">
        <f>初期入力欄!#REF!</f>
        <v>#REF!</v>
      </c>
      <c r="I5" s="5">
        <f t="shared" si="0"/>
        <v>0</v>
      </c>
      <c r="J5" s="5">
        <f t="shared" si="1"/>
        <v>0</v>
      </c>
      <c r="K5" s="5">
        <f t="shared" si="2"/>
        <v>0</v>
      </c>
      <c r="L5" s="5">
        <f t="shared" si="3"/>
        <v>0</v>
      </c>
      <c r="M5" s="4">
        <f t="shared" si="4"/>
        <v>0</v>
      </c>
      <c r="N5" s="4">
        <f t="shared" si="4"/>
        <v>0</v>
      </c>
      <c r="O5" s="4">
        <f t="shared" si="4"/>
        <v>0</v>
      </c>
      <c r="P5" s="4">
        <f t="shared" si="4"/>
        <v>0</v>
      </c>
      <c r="R5" s="21" t="s">
        <v>77</v>
      </c>
      <c r="S5" s="43"/>
      <c r="T5" s="42"/>
      <c r="U5" s="41">
        <v>2</v>
      </c>
      <c r="V5" s="43"/>
      <c r="W5" s="41">
        <v>2</v>
      </c>
      <c r="X5" s="43"/>
      <c r="Y5" s="41">
        <v>2</v>
      </c>
      <c r="Z5" s="43"/>
    </row>
    <row r="6" spans="1:26" x14ac:dyDescent="0.2">
      <c r="A6" s="17">
        <f t="shared" ref="A6:A69" si="5">SUM(A5)+1</f>
        <v>3</v>
      </c>
      <c r="B6" s="3" t="e">
        <f>'①-1 計算式　事業主負担分　保険率'!H6</f>
        <v>#REF!</v>
      </c>
      <c r="C6" s="4">
        <f>'①-1 計算式　事業主負担分　保険率'!J6</f>
        <v>0</v>
      </c>
      <c r="D6" s="4">
        <f>'①-1 計算式　事業主負担分　保険率'!K6</f>
        <v>0</v>
      </c>
      <c r="E6" s="4">
        <f>'①-1 計算式　事業主負担分　保険率'!L6</f>
        <v>0</v>
      </c>
      <c r="F6" s="4">
        <f>'①-1 計算式　事業主負担分　保険率'!M6</f>
        <v>0</v>
      </c>
      <c r="H6" s="8" t="e">
        <f>初期入力欄!#REF!</f>
        <v>#REF!</v>
      </c>
      <c r="I6" s="5">
        <f t="shared" si="0"/>
        <v>0</v>
      </c>
      <c r="J6" s="5">
        <f t="shared" si="1"/>
        <v>0</v>
      </c>
      <c r="K6" s="5">
        <f t="shared" si="2"/>
        <v>0</v>
      </c>
      <c r="L6" s="5">
        <f t="shared" si="3"/>
        <v>0</v>
      </c>
      <c r="M6" s="4">
        <f t="shared" ref="M6:M69" si="6">SUM(I6)*C6</f>
        <v>0</v>
      </c>
      <c r="N6" s="4">
        <f t="shared" ref="N6:N69" si="7">SUM(J6)*D6</f>
        <v>0</v>
      </c>
      <c r="O6" s="4">
        <f t="shared" ref="O6:O69" si="8">SUM(K6)*E6</f>
        <v>0</v>
      </c>
      <c r="P6" s="4">
        <f t="shared" ref="P6:P69" si="9">SUM(L6)*F6</f>
        <v>0</v>
      </c>
      <c r="R6" s="17" t="s">
        <v>78</v>
      </c>
      <c r="S6" s="41">
        <v>1</v>
      </c>
      <c r="T6" s="48">
        <v>1</v>
      </c>
      <c r="U6" s="41">
        <v>1</v>
      </c>
      <c r="V6" s="41">
        <v>1</v>
      </c>
      <c r="W6" s="41">
        <v>1</v>
      </c>
      <c r="X6" s="41">
        <v>1</v>
      </c>
      <c r="Y6" s="41">
        <v>1</v>
      </c>
      <c r="Z6" s="41">
        <v>1</v>
      </c>
    </row>
    <row r="7" spans="1:26" x14ac:dyDescent="0.2">
      <c r="A7" s="17">
        <f>SUM(A6)+1</f>
        <v>4</v>
      </c>
      <c r="B7" s="3" t="e">
        <f>'①-1 計算式　事業主負担分　保険率'!H7</f>
        <v>#REF!</v>
      </c>
      <c r="C7" s="4">
        <f>'①-1 計算式　事業主負担分　保険率'!J7</f>
        <v>0</v>
      </c>
      <c r="D7" s="4">
        <f>'①-1 計算式　事業主負担分　保険率'!K7</f>
        <v>0</v>
      </c>
      <c r="E7" s="4">
        <f>'①-1 計算式　事業主負担分　保険率'!L7</f>
        <v>0</v>
      </c>
      <c r="F7" s="4">
        <f>'①-1 計算式　事業主負担分　保険率'!M7</f>
        <v>0</v>
      </c>
      <c r="H7" s="8" t="e">
        <f>初期入力欄!#REF!</f>
        <v>#REF!</v>
      </c>
      <c r="I7" s="5">
        <f t="shared" si="0"/>
        <v>0</v>
      </c>
      <c r="J7" s="5">
        <f t="shared" si="1"/>
        <v>0</v>
      </c>
      <c r="K7" s="5">
        <f t="shared" si="2"/>
        <v>0</v>
      </c>
      <c r="L7" s="5">
        <f t="shared" si="3"/>
        <v>0</v>
      </c>
      <c r="M7" s="4">
        <f t="shared" si="6"/>
        <v>0</v>
      </c>
      <c r="N7" s="4">
        <f t="shared" si="7"/>
        <v>0</v>
      </c>
      <c r="O7" s="4">
        <f t="shared" si="8"/>
        <v>0</v>
      </c>
      <c r="P7" s="4">
        <f t="shared" si="9"/>
        <v>0</v>
      </c>
    </row>
    <row r="8" spans="1:26" x14ac:dyDescent="0.2">
      <c r="A8" s="17">
        <f t="shared" si="5"/>
        <v>5</v>
      </c>
      <c r="B8" s="3" t="e">
        <f>'①-1 計算式　事業主負担分　保険率'!H8</f>
        <v>#REF!</v>
      </c>
      <c r="C8" s="4">
        <f>'①-1 計算式　事業主負担分　保険率'!J8</f>
        <v>0</v>
      </c>
      <c r="D8" s="4">
        <f>'①-1 計算式　事業主負担分　保険率'!K8</f>
        <v>0</v>
      </c>
      <c r="E8" s="4">
        <f>'①-1 計算式　事業主負担分　保険率'!L8</f>
        <v>0</v>
      </c>
      <c r="F8" s="4">
        <f>'①-1 計算式　事業主負担分　保険率'!M8</f>
        <v>0</v>
      </c>
      <c r="H8" s="8" t="e">
        <f>初期入力欄!#REF!</f>
        <v>#REF!</v>
      </c>
      <c r="I8" s="5">
        <f t="shared" si="0"/>
        <v>0</v>
      </c>
      <c r="J8" s="5">
        <f t="shared" si="1"/>
        <v>0</v>
      </c>
      <c r="K8" s="5">
        <f t="shared" si="2"/>
        <v>0</v>
      </c>
      <c r="L8" s="5">
        <f t="shared" si="3"/>
        <v>0</v>
      </c>
      <c r="M8" s="4">
        <f t="shared" si="6"/>
        <v>0</v>
      </c>
      <c r="N8" s="4">
        <f t="shared" si="7"/>
        <v>0</v>
      </c>
      <c r="O8" s="4">
        <f t="shared" si="8"/>
        <v>0</v>
      </c>
      <c r="P8" s="4">
        <f t="shared" si="9"/>
        <v>0</v>
      </c>
    </row>
    <row r="9" spans="1:26" x14ac:dyDescent="0.2">
      <c r="A9" s="17">
        <f t="shared" si="5"/>
        <v>6</v>
      </c>
      <c r="B9" s="3" t="e">
        <f>'①-1 計算式　事業主負担分　保険率'!H9</f>
        <v>#REF!</v>
      </c>
      <c r="C9" s="4">
        <f>'①-1 計算式　事業主負担分　保険率'!J9</f>
        <v>0</v>
      </c>
      <c r="D9" s="4">
        <f>'①-1 計算式　事業主負担分　保険率'!K9</f>
        <v>0</v>
      </c>
      <c r="E9" s="4">
        <f>'①-1 計算式　事業主負担分　保険率'!L9</f>
        <v>0</v>
      </c>
      <c r="F9" s="4">
        <f>'①-1 計算式　事業主負担分　保険率'!M9</f>
        <v>0</v>
      </c>
      <c r="H9" s="8" t="e">
        <f>初期入力欄!#REF!</f>
        <v>#REF!</v>
      </c>
      <c r="I9" s="5">
        <f t="shared" si="0"/>
        <v>0</v>
      </c>
      <c r="J9" s="5">
        <f t="shared" si="1"/>
        <v>0</v>
      </c>
      <c r="K9" s="5">
        <f t="shared" si="2"/>
        <v>0</v>
      </c>
      <c r="L9" s="5">
        <f t="shared" si="3"/>
        <v>0</v>
      </c>
      <c r="M9" s="4">
        <f t="shared" si="6"/>
        <v>0</v>
      </c>
      <c r="N9" s="4">
        <f t="shared" si="7"/>
        <v>0</v>
      </c>
      <c r="O9" s="4">
        <f t="shared" si="8"/>
        <v>0</v>
      </c>
      <c r="P9" s="4">
        <f t="shared" si="9"/>
        <v>0</v>
      </c>
    </row>
    <row r="10" spans="1:26" x14ac:dyDescent="0.2">
      <c r="A10" s="17">
        <f t="shared" si="5"/>
        <v>7</v>
      </c>
      <c r="B10" s="3" t="e">
        <f>'①-1 計算式　事業主負担分　保険率'!H10</f>
        <v>#REF!</v>
      </c>
      <c r="C10" s="4">
        <f>'①-1 計算式　事業主負担分　保険率'!J10</f>
        <v>0</v>
      </c>
      <c r="D10" s="4">
        <f>'①-1 計算式　事業主負担分　保険率'!K10</f>
        <v>0</v>
      </c>
      <c r="E10" s="4">
        <f>'①-1 計算式　事業主負担分　保険率'!L10</f>
        <v>0</v>
      </c>
      <c r="F10" s="4">
        <f>'①-1 計算式　事業主負担分　保険率'!M10</f>
        <v>0</v>
      </c>
      <c r="H10" s="8" t="e">
        <f>初期入力欄!#REF!</f>
        <v>#REF!</v>
      </c>
      <c r="I10" s="5">
        <f t="shared" si="0"/>
        <v>0</v>
      </c>
      <c r="J10" s="5">
        <f t="shared" si="1"/>
        <v>0</v>
      </c>
      <c r="K10" s="5">
        <f t="shared" si="2"/>
        <v>0</v>
      </c>
      <c r="L10" s="5">
        <f t="shared" si="3"/>
        <v>0</v>
      </c>
      <c r="M10" s="4">
        <f t="shared" si="6"/>
        <v>0</v>
      </c>
      <c r="N10" s="4">
        <f t="shared" si="7"/>
        <v>0</v>
      </c>
      <c r="O10" s="4">
        <f t="shared" si="8"/>
        <v>0</v>
      </c>
      <c r="P10" s="4">
        <f t="shared" si="9"/>
        <v>0</v>
      </c>
    </row>
    <row r="11" spans="1:26" x14ac:dyDescent="0.2">
      <c r="A11" s="17">
        <f t="shared" si="5"/>
        <v>8</v>
      </c>
      <c r="B11" s="3" t="e">
        <f>'①-1 計算式　事業主負担分　保険率'!H11</f>
        <v>#REF!</v>
      </c>
      <c r="C11" s="4">
        <f>'①-1 計算式　事業主負担分　保険率'!J11</f>
        <v>0</v>
      </c>
      <c r="D11" s="4">
        <f>'①-1 計算式　事業主負担分　保険率'!K11</f>
        <v>0</v>
      </c>
      <c r="E11" s="4">
        <f>'①-1 計算式　事業主負担分　保険率'!L11</f>
        <v>0</v>
      </c>
      <c r="F11" s="4">
        <f>'①-1 計算式　事業主負担分　保険率'!M11</f>
        <v>0</v>
      </c>
      <c r="H11" s="8" t="e">
        <f>初期入力欄!#REF!</f>
        <v>#REF!</v>
      </c>
      <c r="I11" s="5">
        <f t="shared" si="0"/>
        <v>0</v>
      </c>
      <c r="J11" s="5">
        <f t="shared" si="1"/>
        <v>0</v>
      </c>
      <c r="K11" s="5">
        <f t="shared" si="2"/>
        <v>0</v>
      </c>
      <c r="L11" s="5">
        <f t="shared" si="3"/>
        <v>0</v>
      </c>
      <c r="M11" s="4">
        <f t="shared" si="6"/>
        <v>0</v>
      </c>
      <c r="N11" s="4">
        <f t="shared" si="7"/>
        <v>0</v>
      </c>
      <c r="O11" s="4">
        <f t="shared" si="8"/>
        <v>0</v>
      </c>
      <c r="P11" s="4">
        <f t="shared" si="9"/>
        <v>0</v>
      </c>
    </row>
    <row r="12" spans="1:26" x14ac:dyDescent="0.2">
      <c r="A12" s="17">
        <f t="shared" si="5"/>
        <v>9</v>
      </c>
      <c r="B12" s="3" t="e">
        <f>'①-1 計算式　事業主負担分　保険率'!H12</f>
        <v>#REF!</v>
      </c>
      <c r="C12" s="4">
        <f>'①-1 計算式　事業主負担分　保険率'!J12</f>
        <v>0</v>
      </c>
      <c r="D12" s="4">
        <f>'①-1 計算式　事業主負担分　保険率'!K12</f>
        <v>0</v>
      </c>
      <c r="E12" s="4">
        <f>'①-1 計算式　事業主負担分　保険率'!L12</f>
        <v>0</v>
      </c>
      <c r="F12" s="4">
        <f>'①-1 計算式　事業主負担分　保険率'!M12</f>
        <v>0</v>
      </c>
      <c r="H12" s="8" t="e">
        <f>初期入力欄!#REF!</f>
        <v>#REF!</v>
      </c>
      <c r="I12" s="5">
        <f t="shared" si="0"/>
        <v>0</v>
      </c>
      <c r="J12" s="5">
        <f t="shared" si="1"/>
        <v>0</v>
      </c>
      <c r="K12" s="5">
        <f t="shared" si="2"/>
        <v>0</v>
      </c>
      <c r="L12" s="5">
        <f t="shared" si="3"/>
        <v>0</v>
      </c>
      <c r="M12" s="4">
        <f t="shared" si="6"/>
        <v>0</v>
      </c>
      <c r="N12" s="4">
        <f t="shared" si="7"/>
        <v>0</v>
      </c>
      <c r="O12" s="4">
        <f t="shared" si="8"/>
        <v>0</v>
      </c>
      <c r="P12" s="4">
        <f t="shared" si="9"/>
        <v>0</v>
      </c>
    </row>
    <row r="13" spans="1:26" x14ac:dyDescent="0.2">
      <c r="A13" s="17">
        <f t="shared" si="5"/>
        <v>10</v>
      </c>
      <c r="B13" s="3" t="e">
        <f>'①-1 計算式　事業主負担分　保険率'!H13</f>
        <v>#REF!</v>
      </c>
      <c r="C13" s="4">
        <f>'①-1 計算式　事業主負担分　保険率'!J13</f>
        <v>0</v>
      </c>
      <c r="D13" s="4">
        <f>'①-1 計算式　事業主負担分　保険率'!K13</f>
        <v>0</v>
      </c>
      <c r="E13" s="4">
        <f>'①-1 計算式　事業主負担分　保険率'!L13</f>
        <v>0</v>
      </c>
      <c r="F13" s="4">
        <f>'①-1 計算式　事業主負担分　保険率'!M13</f>
        <v>0</v>
      </c>
      <c r="H13" s="8" t="e">
        <f>初期入力欄!#REF!</f>
        <v>#REF!</v>
      </c>
      <c r="I13" s="5">
        <f t="shared" si="0"/>
        <v>0</v>
      </c>
      <c r="J13" s="5">
        <f t="shared" si="1"/>
        <v>0</v>
      </c>
      <c r="K13" s="5">
        <f t="shared" si="2"/>
        <v>0</v>
      </c>
      <c r="L13" s="5">
        <f t="shared" si="3"/>
        <v>0</v>
      </c>
      <c r="M13" s="4">
        <f t="shared" si="6"/>
        <v>0</v>
      </c>
      <c r="N13" s="4">
        <f t="shared" si="7"/>
        <v>0</v>
      </c>
      <c r="O13" s="4">
        <f t="shared" si="8"/>
        <v>0</v>
      </c>
      <c r="P13" s="4">
        <f t="shared" si="9"/>
        <v>0</v>
      </c>
    </row>
    <row r="14" spans="1:26" x14ac:dyDescent="0.2">
      <c r="A14" s="17">
        <f t="shared" si="5"/>
        <v>11</v>
      </c>
      <c r="B14" s="3" t="e">
        <f>'①-1 計算式　事業主負担分　保険率'!H14</f>
        <v>#REF!</v>
      </c>
      <c r="C14" s="4">
        <f>'①-1 計算式　事業主負担分　保険率'!J14</f>
        <v>0</v>
      </c>
      <c r="D14" s="4">
        <f>'①-1 計算式　事業主負担分　保険率'!K14</f>
        <v>0</v>
      </c>
      <c r="E14" s="4">
        <f>'①-1 計算式　事業主負担分　保険率'!L14</f>
        <v>0</v>
      </c>
      <c r="F14" s="4">
        <f>'①-1 計算式　事業主負担分　保険率'!M14</f>
        <v>0</v>
      </c>
      <c r="H14" s="8" t="e">
        <f>初期入力欄!#REF!</f>
        <v>#REF!</v>
      </c>
      <c r="I14" s="5">
        <f t="shared" si="0"/>
        <v>0</v>
      </c>
      <c r="J14" s="5">
        <f t="shared" si="1"/>
        <v>0</v>
      </c>
      <c r="K14" s="5">
        <f t="shared" si="2"/>
        <v>0</v>
      </c>
      <c r="L14" s="5">
        <f t="shared" si="3"/>
        <v>0</v>
      </c>
      <c r="M14" s="4">
        <f t="shared" si="6"/>
        <v>0</v>
      </c>
      <c r="N14" s="4">
        <f t="shared" si="7"/>
        <v>0</v>
      </c>
      <c r="O14" s="4">
        <f t="shared" si="8"/>
        <v>0</v>
      </c>
      <c r="P14" s="4">
        <f t="shared" si="9"/>
        <v>0</v>
      </c>
    </row>
    <row r="15" spans="1:26" x14ac:dyDescent="0.2">
      <c r="A15" s="17">
        <f t="shared" si="5"/>
        <v>12</v>
      </c>
      <c r="B15" s="3" t="e">
        <f>'①-1 計算式　事業主負担分　保険率'!H15</f>
        <v>#REF!</v>
      </c>
      <c r="C15" s="4">
        <f>'①-1 計算式　事業主負担分　保険率'!J15</f>
        <v>0</v>
      </c>
      <c r="D15" s="4">
        <f>'①-1 計算式　事業主負担分　保険率'!K15</f>
        <v>0</v>
      </c>
      <c r="E15" s="4">
        <f>'①-1 計算式　事業主負担分　保険率'!L15</f>
        <v>0</v>
      </c>
      <c r="F15" s="4">
        <f>'①-1 計算式　事業主負担分　保険率'!M15</f>
        <v>0</v>
      </c>
      <c r="H15" s="8" t="e">
        <f>初期入力欄!#REF!</f>
        <v>#REF!</v>
      </c>
      <c r="I15" s="5">
        <f t="shared" si="0"/>
        <v>0</v>
      </c>
      <c r="J15" s="5">
        <f t="shared" si="1"/>
        <v>0</v>
      </c>
      <c r="K15" s="5">
        <f t="shared" si="2"/>
        <v>0</v>
      </c>
      <c r="L15" s="5">
        <f t="shared" si="3"/>
        <v>0</v>
      </c>
      <c r="M15" s="4">
        <f t="shared" si="6"/>
        <v>0</v>
      </c>
      <c r="N15" s="4">
        <f t="shared" si="7"/>
        <v>0</v>
      </c>
      <c r="O15" s="4">
        <f t="shared" si="8"/>
        <v>0</v>
      </c>
      <c r="P15" s="4">
        <f t="shared" si="9"/>
        <v>0</v>
      </c>
    </row>
    <row r="16" spans="1:26" x14ac:dyDescent="0.2">
      <c r="A16" s="17">
        <f t="shared" si="5"/>
        <v>13</v>
      </c>
      <c r="B16" s="3" t="e">
        <f>'①-1 計算式　事業主負担分　保険率'!H16</f>
        <v>#REF!</v>
      </c>
      <c r="C16" s="4">
        <f>'①-1 計算式　事業主負担分　保険率'!J16</f>
        <v>0</v>
      </c>
      <c r="D16" s="4">
        <f>'①-1 計算式　事業主負担分　保険率'!K16</f>
        <v>0</v>
      </c>
      <c r="E16" s="4">
        <f>'①-1 計算式　事業主負担分　保険率'!L16</f>
        <v>0</v>
      </c>
      <c r="F16" s="4">
        <f>'①-1 計算式　事業主負担分　保険率'!M16</f>
        <v>0</v>
      </c>
      <c r="H16" s="8" t="e">
        <f>初期入力欄!#REF!</f>
        <v>#REF!</v>
      </c>
      <c r="I16" s="5">
        <f t="shared" si="0"/>
        <v>0</v>
      </c>
      <c r="J16" s="5">
        <f t="shared" si="1"/>
        <v>0</v>
      </c>
      <c r="K16" s="5">
        <f t="shared" si="2"/>
        <v>0</v>
      </c>
      <c r="L16" s="5">
        <f t="shared" si="3"/>
        <v>0</v>
      </c>
      <c r="M16" s="4">
        <f t="shared" si="6"/>
        <v>0</v>
      </c>
      <c r="N16" s="4">
        <f t="shared" si="7"/>
        <v>0</v>
      </c>
      <c r="O16" s="4">
        <f t="shared" si="8"/>
        <v>0</v>
      </c>
      <c r="P16" s="4">
        <f t="shared" si="9"/>
        <v>0</v>
      </c>
    </row>
    <row r="17" spans="1:16" x14ac:dyDescent="0.2">
      <c r="A17" s="17">
        <f t="shared" si="5"/>
        <v>14</v>
      </c>
      <c r="B17" s="3" t="e">
        <f>'①-1 計算式　事業主負担分　保険率'!H17</f>
        <v>#REF!</v>
      </c>
      <c r="C17" s="4">
        <f>'①-1 計算式　事業主負担分　保険率'!J17</f>
        <v>0</v>
      </c>
      <c r="D17" s="4">
        <f>'①-1 計算式　事業主負担分　保険率'!K17</f>
        <v>0</v>
      </c>
      <c r="E17" s="4">
        <f>'①-1 計算式　事業主負担分　保険率'!L17</f>
        <v>0</v>
      </c>
      <c r="F17" s="4">
        <f>'①-1 計算式　事業主負担分　保険率'!M17</f>
        <v>0</v>
      </c>
      <c r="H17" s="8" t="e">
        <f>初期入力欄!#REF!</f>
        <v>#REF!</v>
      </c>
      <c r="I17" s="5">
        <f t="shared" si="0"/>
        <v>0</v>
      </c>
      <c r="J17" s="5">
        <f t="shared" si="1"/>
        <v>0</v>
      </c>
      <c r="K17" s="5">
        <f t="shared" si="2"/>
        <v>0</v>
      </c>
      <c r="L17" s="5">
        <f t="shared" si="3"/>
        <v>0</v>
      </c>
      <c r="M17" s="4">
        <f t="shared" si="6"/>
        <v>0</v>
      </c>
      <c r="N17" s="4">
        <f t="shared" si="7"/>
        <v>0</v>
      </c>
      <c r="O17" s="4">
        <f t="shared" si="8"/>
        <v>0</v>
      </c>
      <c r="P17" s="4">
        <f t="shared" si="9"/>
        <v>0</v>
      </c>
    </row>
    <row r="18" spans="1:16" x14ac:dyDescent="0.2">
      <c r="A18" s="17">
        <f t="shared" si="5"/>
        <v>15</v>
      </c>
      <c r="B18" s="3" t="e">
        <f>'①-1 計算式　事業主負担分　保険率'!H18</f>
        <v>#REF!</v>
      </c>
      <c r="C18" s="4">
        <f>'①-1 計算式　事業主負担分　保険率'!J18</f>
        <v>0</v>
      </c>
      <c r="D18" s="4">
        <f>'①-1 計算式　事業主負担分　保険率'!K18</f>
        <v>0</v>
      </c>
      <c r="E18" s="4">
        <f>'①-1 計算式　事業主負担分　保険率'!L18</f>
        <v>0</v>
      </c>
      <c r="F18" s="4">
        <f>'①-1 計算式　事業主負担分　保険率'!M18</f>
        <v>0</v>
      </c>
      <c r="H18" s="8" t="e">
        <f>初期入力欄!#REF!</f>
        <v>#REF!</v>
      </c>
      <c r="I18" s="5">
        <f t="shared" si="0"/>
        <v>0</v>
      </c>
      <c r="J18" s="5">
        <f t="shared" si="1"/>
        <v>0</v>
      </c>
      <c r="K18" s="5">
        <f t="shared" si="2"/>
        <v>0</v>
      </c>
      <c r="L18" s="5">
        <f t="shared" si="3"/>
        <v>0</v>
      </c>
      <c r="M18" s="4">
        <f t="shared" si="6"/>
        <v>0</v>
      </c>
      <c r="N18" s="4">
        <f t="shared" si="7"/>
        <v>0</v>
      </c>
      <c r="O18" s="4">
        <f t="shared" si="8"/>
        <v>0</v>
      </c>
      <c r="P18" s="4">
        <f t="shared" si="9"/>
        <v>0</v>
      </c>
    </row>
    <row r="19" spans="1:16" x14ac:dyDescent="0.2">
      <c r="A19" s="17">
        <f t="shared" si="5"/>
        <v>16</v>
      </c>
      <c r="B19" s="3" t="e">
        <f>'①-1 計算式　事業主負担分　保険率'!H19</f>
        <v>#REF!</v>
      </c>
      <c r="C19" s="4">
        <f>'①-1 計算式　事業主負担分　保険率'!J19</f>
        <v>0</v>
      </c>
      <c r="D19" s="4">
        <f>'①-1 計算式　事業主負担分　保険率'!K19</f>
        <v>0</v>
      </c>
      <c r="E19" s="4">
        <f>'①-1 計算式　事業主負担分　保険率'!L19</f>
        <v>0</v>
      </c>
      <c r="F19" s="4">
        <f>'①-1 計算式　事業主負担分　保険率'!M19</f>
        <v>0</v>
      </c>
      <c r="H19" s="8" t="e">
        <f>初期入力欄!#REF!</f>
        <v>#REF!</v>
      </c>
      <c r="I19" s="5">
        <f t="shared" si="0"/>
        <v>0</v>
      </c>
      <c r="J19" s="5">
        <f t="shared" si="1"/>
        <v>0</v>
      </c>
      <c r="K19" s="5">
        <f t="shared" si="2"/>
        <v>0</v>
      </c>
      <c r="L19" s="5">
        <f t="shared" si="3"/>
        <v>0</v>
      </c>
      <c r="M19" s="4">
        <f t="shared" si="6"/>
        <v>0</v>
      </c>
      <c r="N19" s="4">
        <f t="shared" si="7"/>
        <v>0</v>
      </c>
      <c r="O19" s="4">
        <f t="shared" si="8"/>
        <v>0</v>
      </c>
      <c r="P19" s="4">
        <f t="shared" si="9"/>
        <v>0</v>
      </c>
    </row>
    <row r="20" spans="1:16" x14ac:dyDescent="0.2">
      <c r="A20" s="17">
        <f t="shared" si="5"/>
        <v>17</v>
      </c>
      <c r="B20" s="3" t="e">
        <f>'①-1 計算式　事業主負担分　保険率'!H20</f>
        <v>#REF!</v>
      </c>
      <c r="C20" s="4">
        <f>'①-1 計算式　事業主負担分　保険率'!J20</f>
        <v>0</v>
      </c>
      <c r="D20" s="4">
        <f>'①-1 計算式　事業主負担分　保険率'!K20</f>
        <v>0</v>
      </c>
      <c r="E20" s="4">
        <f>'①-1 計算式　事業主負担分　保険率'!L20</f>
        <v>0</v>
      </c>
      <c r="F20" s="4">
        <f>'①-1 計算式　事業主負担分　保険率'!M20</f>
        <v>0</v>
      </c>
      <c r="H20" s="8" t="e">
        <f>初期入力欄!#REF!</f>
        <v>#REF!</v>
      </c>
      <c r="I20" s="5">
        <f t="shared" si="0"/>
        <v>0</v>
      </c>
      <c r="J20" s="5">
        <f t="shared" si="1"/>
        <v>0</v>
      </c>
      <c r="K20" s="5">
        <f t="shared" si="2"/>
        <v>0</v>
      </c>
      <c r="L20" s="5">
        <f t="shared" si="3"/>
        <v>0</v>
      </c>
      <c r="M20" s="4">
        <f t="shared" si="6"/>
        <v>0</v>
      </c>
      <c r="N20" s="4">
        <f t="shared" si="7"/>
        <v>0</v>
      </c>
      <c r="O20" s="4">
        <f t="shared" si="8"/>
        <v>0</v>
      </c>
      <c r="P20" s="4">
        <f t="shared" si="9"/>
        <v>0</v>
      </c>
    </row>
    <row r="21" spans="1:16" x14ac:dyDescent="0.2">
      <c r="A21" s="17">
        <f t="shared" si="5"/>
        <v>18</v>
      </c>
      <c r="B21" s="3" t="e">
        <f>'①-1 計算式　事業主負担分　保険率'!H21</f>
        <v>#REF!</v>
      </c>
      <c r="C21" s="4">
        <f>'①-1 計算式　事業主負担分　保険率'!J21</f>
        <v>0</v>
      </c>
      <c r="D21" s="4">
        <f>'①-1 計算式　事業主負担分　保険率'!K21</f>
        <v>0</v>
      </c>
      <c r="E21" s="4">
        <f>'①-1 計算式　事業主負担分　保険率'!L21</f>
        <v>0</v>
      </c>
      <c r="F21" s="4">
        <f>'①-1 計算式　事業主負担分　保険率'!M21</f>
        <v>0</v>
      </c>
      <c r="H21" s="8" t="e">
        <f>初期入力欄!#REF!</f>
        <v>#REF!</v>
      </c>
      <c r="I21" s="5">
        <f t="shared" si="0"/>
        <v>0</v>
      </c>
      <c r="J21" s="5">
        <f t="shared" si="1"/>
        <v>0</v>
      </c>
      <c r="K21" s="5">
        <f t="shared" si="2"/>
        <v>0</v>
      </c>
      <c r="L21" s="5">
        <f t="shared" si="3"/>
        <v>0</v>
      </c>
      <c r="M21" s="4">
        <f t="shared" si="6"/>
        <v>0</v>
      </c>
      <c r="N21" s="4">
        <f t="shared" si="7"/>
        <v>0</v>
      </c>
      <c r="O21" s="4">
        <f t="shared" si="8"/>
        <v>0</v>
      </c>
      <c r="P21" s="4">
        <f t="shared" si="9"/>
        <v>0</v>
      </c>
    </row>
    <row r="22" spans="1:16" x14ac:dyDescent="0.2">
      <c r="A22" s="17">
        <f t="shared" si="5"/>
        <v>19</v>
      </c>
      <c r="B22" s="3" t="e">
        <f>'①-1 計算式　事業主負担分　保険率'!H22</f>
        <v>#REF!</v>
      </c>
      <c r="C22" s="4">
        <f>'①-1 計算式　事業主負担分　保険率'!J22</f>
        <v>0</v>
      </c>
      <c r="D22" s="4">
        <f>'①-1 計算式　事業主負担分　保険率'!K22</f>
        <v>0</v>
      </c>
      <c r="E22" s="4">
        <f>'①-1 計算式　事業主負担分　保険率'!L22</f>
        <v>0</v>
      </c>
      <c r="F22" s="4">
        <f>'①-1 計算式　事業主負担分　保険率'!M22</f>
        <v>0</v>
      </c>
      <c r="H22" s="8" t="e">
        <f>初期入力欄!#REF!</f>
        <v>#REF!</v>
      </c>
      <c r="I22" s="5">
        <f t="shared" si="0"/>
        <v>0</v>
      </c>
      <c r="J22" s="5">
        <f t="shared" si="1"/>
        <v>0</v>
      </c>
      <c r="K22" s="5">
        <f t="shared" si="2"/>
        <v>0</v>
      </c>
      <c r="L22" s="5">
        <f t="shared" si="3"/>
        <v>0</v>
      </c>
      <c r="M22" s="4">
        <f t="shared" si="6"/>
        <v>0</v>
      </c>
      <c r="N22" s="4">
        <f t="shared" si="7"/>
        <v>0</v>
      </c>
      <c r="O22" s="4">
        <f t="shared" si="8"/>
        <v>0</v>
      </c>
      <c r="P22" s="4">
        <f t="shared" si="9"/>
        <v>0</v>
      </c>
    </row>
    <row r="23" spans="1:16" x14ac:dyDescent="0.2">
      <c r="A23" s="17">
        <f t="shared" si="5"/>
        <v>20</v>
      </c>
      <c r="B23" s="3" t="e">
        <f>'①-1 計算式　事業主負担分　保険率'!H23</f>
        <v>#REF!</v>
      </c>
      <c r="C23" s="4">
        <f>'①-1 計算式　事業主負担分　保険率'!J23</f>
        <v>0</v>
      </c>
      <c r="D23" s="4">
        <f>'①-1 計算式　事業主負担分　保険率'!K23</f>
        <v>0</v>
      </c>
      <c r="E23" s="4">
        <f>'①-1 計算式　事業主負担分　保険率'!L23</f>
        <v>0</v>
      </c>
      <c r="F23" s="4">
        <f>'①-1 計算式　事業主負担分　保険率'!M23</f>
        <v>0</v>
      </c>
      <c r="H23" s="8" t="e">
        <f>初期入力欄!#REF!</f>
        <v>#REF!</v>
      </c>
      <c r="I23" s="5">
        <f t="shared" si="0"/>
        <v>0</v>
      </c>
      <c r="J23" s="5">
        <f t="shared" si="1"/>
        <v>0</v>
      </c>
      <c r="K23" s="5">
        <f t="shared" si="2"/>
        <v>0</v>
      </c>
      <c r="L23" s="5">
        <f t="shared" si="3"/>
        <v>0</v>
      </c>
      <c r="M23" s="4">
        <f t="shared" si="6"/>
        <v>0</v>
      </c>
      <c r="N23" s="4">
        <f t="shared" si="7"/>
        <v>0</v>
      </c>
      <c r="O23" s="4">
        <f t="shared" si="8"/>
        <v>0</v>
      </c>
      <c r="P23" s="4">
        <f t="shared" si="9"/>
        <v>0</v>
      </c>
    </row>
    <row r="24" spans="1:16" x14ac:dyDescent="0.2">
      <c r="A24" s="17">
        <f t="shared" si="5"/>
        <v>21</v>
      </c>
      <c r="B24" s="3" t="e">
        <f>'①-1 計算式　事業主負担分　保険率'!H24</f>
        <v>#REF!</v>
      </c>
      <c r="C24" s="4">
        <f>'①-1 計算式　事業主負担分　保険率'!J24</f>
        <v>0</v>
      </c>
      <c r="D24" s="4">
        <f>'①-1 計算式　事業主負担分　保険率'!K24</f>
        <v>0</v>
      </c>
      <c r="E24" s="4">
        <f>'①-1 計算式　事業主負担分　保険率'!L24</f>
        <v>0</v>
      </c>
      <c r="F24" s="4">
        <f>'①-1 計算式　事業主負担分　保険率'!M24</f>
        <v>0</v>
      </c>
      <c r="H24" s="8" t="e">
        <f>初期入力欄!#REF!</f>
        <v>#REF!</v>
      </c>
      <c r="I24" s="5">
        <f t="shared" si="0"/>
        <v>0</v>
      </c>
      <c r="J24" s="5">
        <f t="shared" si="1"/>
        <v>0</v>
      </c>
      <c r="K24" s="5">
        <f t="shared" si="2"/>
        <v>0</v>
      </c>
      <c r="L24" s="5">
        <f t="shared" si="3"/>
        <v>0</v>
      </c>
      <c r="M24" s="4">
        <f t="shared" si="6"/>
        <v>0</v>
      </c>
      <c r="N24" s="4">
        <f t="shared" si="7"/>
        <v>0</v>
      </c>
      <c r="O24" s="4">
        <f t="shared" si="8"/>
        <v>0</v>
      </c>
      <c r="P24" s="4">
        <f t="shared" si="9"/>
        <v>0</v>
      </c>
    </row>
    <row r="25" spans="1:16" x14ac:dyDescent="0.2">
      <c r="A25" s="17">
        <f t="shared" si="5"/>
        <v>22</v>
      </c>
      <c r="B25" s="3" t="e">
        <f>'①-1 計算式　事業主負担分　保険率'!H25</f>
        <v>#REF!</v>
      </c>
      <c r="C25" s="4">
        <f>'①-1 計算式　事業主負担分　保険率'!J25</f>
        <v>0</v>
      </c>
      <c r="D25" s="4">
        <f>'①-1 計算式　事業主負担分　保険率'!K25</f>
        <v>0</v>
      </c>
      <c r="E25" s="4">
        <f>'①-1 計算式　事業主負担分　保険率'!L25</f>
        <v>0</v>
      </c>
      <c r="F25" s="4">
        <f>'①-1 計算式　事業主負担分　保険率'!M25</f>
        <v>0</v>
      </c>
      <c r="H25" s="8" t="e">
        <f>初期入力欄!#REF!</f>
        <v>#REF!</v>
      </c>
      <c r="I25" s="5">
        <f t="shared" si="0"/>
        <v>0</v>
      </c>
      <c r="J25" s="5">
        <f t="shared" si="1"/>
        <v>0</v>
      </c>
      <c r="K25" s="5">
        <f t="shared" si="2"/>
        <v>0</v>
      </c>
      <c r="L25" s="5">
        <f t="shared" si="3"/>
        <v>0</v>
      </c>
      <c r="M25" s="4">
        <f t="shared" si="6"/>
        <v>0</v>
      </c>
      <c r="N25" s="4">
        <f t="shared" si="7"/>
        <v>0</v>
      </c>
      <c r="O25" s="4">
        <f t="shared" si="8"/>
        <v>0</v>
      </c>
      <c r="P25" s="4">
        <f t="shared" si="9"/>
        <v>0</v>
      </c>
    </row>
    <row r="26" spans="1:16" x14ac:dyDescent="0.2">
      <c r="A26" s="17">
        <f t="shared" si="5"/>
        <v>23</v>
      </c>
      <c r="B26" s="3" t="e">
        <f>'①-1 計算式　事業主負担分　保険率'!H26</f>
        <v>#REF!</v>
      </c>
      <c r="C26" s="4">
        <f>'①-1 計算式　事業主負担分　保険率'!J26</f>
        <v>0</v>
      </c>
      <c r="D26" s="4">
        <f>'①-1 計算式　事業主負担分　保険率'!K26</f>
        <v>0</v>
      </c>
      <c r="E26" s="4">
        <f>'①-1 計算式　事業主負担分　保険率'!L26</f>
        <v>0</v>
      </c>
      <c r="F26" s="4">
        <f>'①-1 計算式　事業主負担分　保険率'!M26</f>
        <v>0</v>
      </c>
      <c r="H26" s="8" t="e">
        <f>初期入力欄!#REF!</f>
        <v>#REF!</v>
      </c>
      <c r="I26" s="5">
        <f t="shared" si="0"/>
        <v>0</v>
      </c>
      <c r="J26" s="5">
        <f t="shared" si="1"/>
        <v>0</v>
      </c>
      <c r="K26" s="5">
        <f t="shared" si="2"/>
        <v>0</v>
      </c>
      <c r="L26" s="5">
        <f t="shared" si="3"/>
        <v>0</v>
      </c>
      <c r="M26" s="4">
        <f t="shared" si="6"/>
        <v>0</v>
      </c>
      <c r="N26" s="4">
        <f t="shared" si="7"/>
        <v>0</v>
      </c>
      <c r="O26" s="4">
        <f t="shared" si="8"/>
        <v>0</v>
      </c>
      <c r="P26" s="4">
        <f t="shared" si="9"/>
        <v>0</v>
      </c>
    </row>
    <row r="27" spans="1:16" x14ac:dyDescent="0.2">
      <c r="A27" s="17">
        <f t="shared" si="5"/>
        <v>24</v>
      </c>
      <c r="B27" s="3" t="e">
        <f>'①-1 計算式　事業主負担分　保険率'!H27</f>
        <v>#REF!</v>
      </c>
      <c r="C27" s="4">
        <f>'①-1 計算式　事業主負担分　保険率'!J27</f>
        <v>0</v>
      </c>
      <c r="D27" s="4">
        <f>'①-1 計算式　事業主負担分　保険率'!K27</f>
        <v>0</v>
      </c>
      <c r="E27" s="4">
        <f>'①-1 計算式　事業主負担分　保険率'!L27</f>
        <v>0</v>
      </c>
      <c r="F27" s="4">
        <f>'①-1 計算式　事業主負担分　保険率'!M27</f>
        <v>0</v>
      </c>
      <c r="H27" s="8" t="e">
        <f>初期入力欄!#REF!</f>
        <v>#REF!</v>
      </c>
      <c r="I27" s="5">
        <f t="shared" si="0"/>
        <v>0</v>
      </c>
      <c r="J27" s="5">
        <f t="shared" si="1"/>
        <v>0</v>
      </c>
      <c r="K27" s="5">
        <f t="shared" si="2"/>
        <v>0</v>
      </c>
      <c r="L27" s="5">
        <f t="shared" si="3"/>
        <v>0</v>
      </c>
      <c r="M27" s="4">
        <f t="shared" si="6"/>
        <v>0</v>
      </c>
      <c r="N27" s="4">
        <f t="shared" si="7"/>
        <v>0</v>
      </c>
      <c r="O27" s="4">
        <f t="shared" si="8"/>
        <v>0</v>
      </c>
      <c r="P27" s="4">
        <f t="shared" si="9"/>
        <v>0</v>
      </c>
    </row>
    <row r="28" spans="1:16" x14ac:dyDescent="0.2">
      <c r="A28" s="17">
        <f t="shared" si="5"/>
        <v>25</v>
      </c>
      <c r="B28" s="3" t="e">
        <f>'①-1 計算式　事業主負担分　保険率'!H28</f>
        <v>#REF!</v>
      </c>
      <c r="C28" s="4">
        <f>'①-1 計算式　事業主負担分　保険率'!J28</f>
        <v>0</v>
      </c>
      <c r="D28" s="4">
        <f>'①-1 計算式　事業主負担分　保険率'!K28</f>
        <v>0</v>
      </c>
      <c r="E28" s="4">
        <f>'①-1 計算式　事業主負担分　保険率'!L28</f>
        <v>0</v>
      </c>
      <c r="F28" s="4">
        <f>'①-1 計算式　事業主負担分　保険率'!M28</f>
        <v>0</v>
      </c>
      <c r="H28" s="8" t="e">
        <f>初期入力欄!#REF!</f>
        <v>#REF!</v>
      </c>
      <c r="I28" s="5">
        <f t="shared" si="0"/>
        <v>0</v>
      </c>
      <c r="J28" s="5">
        <f t="shared" si="1"/>
        <v>0</v>
      </c>
      <c r="K28" s="5">
        <f t="shared" si="2"/>
        <v>0</v>
      </c>
      <c r="L28" s="5">
        <f t="shared" si="3"/>
        <v>0</v>
      </c>
      <c r="M28" s="4">
        <f t="shared" si="6"/>
        <v>0</v>
      </c>
      <c r="N28" s="4">
        <f t="shared" si="7"/>
        <v>0</v>
      </c>
      <c r="O28" s="4">
        <f t="shared" si="8"/>
        <v>0</v>
      </c>
      <c r="P28" s="4">
        <f t="shared" si="9"/>
        <v>0</v>
      </c>
    </row>
    <row r="29" spans="1:16" x14ac:dyDescent="0.2">
      <c r="A29" s="17">
        <f t="shared" si="5"/>
        <v>26</v>
      </c>
      <c r="B29" s="3" t="e">
        <f>'①-1 計算式　事業主負担分　保険率'!H29</f>
        <v>#REF!</v>
      </c>
      <c r="C29" s="4">
        <f>'①-1 計算式　事業主負担分　保険率'!J29</f>
        <v>0</v>
      </c>
      <c r="D29" s="4">
        <f>'①-1 計算式　事業主負担分　保険率'!K29</f>
        <v>0</v>
      </c>
      <c r="E29" s="4">
        <f>'①-1 計算式　事業主負担分　保険率'!L29</f>
        <v>0</v>
      </c>
      <c r="F29" s="4">
        <f>'①-1 計算式　事業主負担分　保険率'!M29</f>
        <v>0</v>
      </c>
      <c r="H29" s="8" t="e">
        <f>初期入力欄!#REF!</f>
        <v>#REF!</v>
      </c>
      <c r="I29" s="5">
        <f t="shared" si="0"/>
        <v>0</v>
      </c>
      <c r="J29" s="5">
        <f t="shared" si="1"/>
        <v>0</v>
      </c>
      <c r="K29" s="5">
        <f t="shared" si="2"/>
        <v>0</v>
      </c>
      <c r="L29" s="5">
        <f t="shared" si="3"/>
        <v>0</v>
      </c>
      <c r="M29" s="4">
        <f t="shared" si="6"/>
        <v>0</v>
      </c>
      <c r="N29" s="4">
        <f t="shared" si="7"/>
        <v>0</v>
      </c>
      <c r="O29" s="4">
        <f t="shared" si="8"/>
        <v>0</v>
      </c>
      <c r="P29" s="4">
        <f t="shared" si="9"/>
        <v>0</v>
      </c>
    </row>
    <row r="30" spans="1:16" x14ac:dyDescent="0.2">
      <c r="A30" s="17">
        <f t="shared" si="5"/>
        <v>27</v>
      </c>
      <c r="B30" s="3" t="e">
        <f>'①-1 計算式　事業主負担分　保険率'!H30</f>
        <v>#REF!</v>
      </c>
      <c r="C30" s="4">
        <f>'①-1 計算式　事業主負担分　保険率'!J30</f>
        <v>0</v>
      </c>
      <c r="D30" s="4">
        <f>'①-1 計算式　事業主負担分　保険率'!K30</f>
        <v>0</v>
      </c>
      <c r="E30" s="4">
        <f>'①-1 計算式　事業主負担分　保険率'!L30</f>
        <v>0</v>
      </c>
      <c r="F30" s="4">
        <f>'①-1 計算式　事業主負担分　保険率'!M30</f>
        <v>0</v>
      </c>
      <c r="H30" s="8" t="e">
        <f>初期入力欄!#REF!</f>
        <v>#REF!</v>
      </c>
      <c r="I30" s="5">
        <f t="shared" si="0"/>
        <v>0</v>
      </c>
      <c r="J30" s="5">
        <f t="shared" si="1"/>
        <v>0</v>
      </c>
      <c r="K30" s="5">
        <f t="shared" si="2"/>
        <v>0</v>
      </c>
      <c r="L30" s="5">
        <f t="shared" si="3"/>
        <v>0</v>
      </c>
      <c r="M30" s="4">
        <f t="shared" si="6"/>
        <v>0</v>
      </c>
      <c r="N30" s="4">
        <f t="shared" si="7"/>
        <v>0</v>
      </c>
      <c r="O30" s="4">
        <f t="shared" si="8"/>
        <v>0</v>
      </c>
      <c r="P30" s="4">
        <f t="shared" si="9"/>
        <v>0</v>
      </c>
    </row>
    <row r="31" spans="1:16" x14ac:dyDescent="0.2">
      <c r="A31" s="17">
        <f t="shared" si="5"/>
        <v>28</v>
      </c>
      <c r="B31" s="3" t="e">
        <f>'①-1 計算式　事業主負担分　保険率'!H31</f>
        <v>#REF!</v>
      </c>
      <c r="C31" s="4">
        <f>'①-1 計算式　事業主負担分　保険率'!J31</f>
        <v>0</v>
      </c>
      <c r="D31" s="4">
        <f>'①-1 計算式　事業主負担分　保険率'!K31</f>
        <v>0</v>
      </c>
      <c r="E31" s="4">
        <f>'①-1 計算式　事業主負担分　保険率'!L31</f>
        <v>0</v>
      </c>
      <c r="F31" s="4">
        <f>'①-1 計算式　事業主負担分　保険率'!M31</f>
        <v>0</v>
      </c>
      <c r="H31" s="8" t="e">
        <f>初期入力欄!#REF!</f>
        <v>#REF!</v>
      </c>
      <c r="I31" s="5">
        <f t="shared" si="0"/>
        <v>0</v>
      </c>
      <c r="J31" s="5">
        <f t="shared" si="1"/>
        <v>0</v>
      </c>
      <c r="K31" s="5">
        <f t="shared" si="2"/>
        <v>0</v>
      </c>
      <c r="L31" s="5">
        <f t="shared" si="3"/>
        <v>0</v>
      </c>
      <c r="M31" s="4">
        <f t="shared" si="6"/>
        <v>0</v>
      </c>
      <c r="N31" s="4">
        <f t="shared" si="7"/>
        <v>0</v>
      </c>
      <c r="O31" s="4">
        <f t="shared" si="8"/>
        <v>0</v>
      </c>
      <c r="P31" s="4">
        <f t="shared" si="9"/>
        <v>0</v>
      </c>
    </row>
    <row r="32" spans="1:16" x14ac:dyDescent="0.2">
      <c r="A32" s="17">
        <f t="shared" si="5"/>
        <v>29</v>
      </c>
      <c r="B32" s="3" t="e">
        <f>'①-1 計算式　事業主負担分　保険率'!H32</f>
        <v>#REF!</v>
      </c>
      <c r="C32" s="4">
        <f>'①-1 計算式　事業主負担分　保険率'!J32</f>
        <v>0</v>
      </c>
      <c r="D32" s="4">
        <f>'①-1 計算式　事業主負担分　保険率'!K32</f>
        <v>0</v>
      </c>
      <c r="E32" s="4">
        <f>'①-1 計算式　事業主負担分　保険率'!L32</f>
        <v>0</v>
      </c>
      <c r="F32" s="4">
        <f>'①-1 計算式　事業主負担分　保険率'!M32</f>
        <v>0</v>
      </c>
      <c r="H32" s="8" t="e">
        <f>初期入力欄!#REF!</f>
        <v>#REF!</v>
      </c>
      <c r="I32" s="5">
        <f t="shared" si="0"/>
        <v>0</v>
      </c>
      <c r="J32" s="5">
        <f t="shared" si="1"/>
        <v>0</v>
      </c>
      <c r="K32" s="5">
        <f t="shared" si="2"/>
        <v>0</v>
      </c>
      <c r="L32" s="5">
        <f t="shared" si="3"/>
        <v>0</v>
      </c>
      <c r="M32" s="4">
        <f t="shared" si="6"/>
        <v>0</v>
      </c>
      <c r="N32" s="4">
        <f t="shared" si="7"/>
        <v>0</v>
      </c>
      <c r="O32" s="4">
        <f t="shared" si="8"/>
        <v>0</v>
      </c>
      <c r="P32" s="4">
        <f t="shared" si="9"/>
        <v>0</v>
      </c>
    </row>
    <row r="33" spans="1:16" x14ac:dyDescent="0.2">
      <c r="A33" s="17">
        <f t="shared" si="5"/>
        <v>30</v>
      </c>
      <c r="B33" s="3" t="e">
        <f>'①-1 計算式　事業主負担分　保険率'!H33</f>
        <v>#REF!</v>
      </c>
      <c r="C33" s="4">
        <f>'①-1 計算式　事業主負担分　保険率'!J33</f>
        <v>0</v>
      </c>
      <c r="D33" s="4">
        <f>'①-1 計算式　事業主負担分　保険率'!K33</f>
        <v>0</v>
      </c>
      <c r="E33" s="4">
        <f>'①-1 計算式　事業主負担分　保険率'!L33</f>
        <v>0</v>
      </c>
      <c r="F33" s="4">
        <f>'①-1 計算式　事業主負担分　保険率'!M33</f>
        <v>0</v>
      </c>
      <c r="H33" s="8" t="e">
        <f>初期入力欄!#REF!</f>
        <v>#REF!</v>
      </c>
      <c r="I33" s="5">
        <f t="shared" si="0"/>
        <v>0</v>
      </c>
      <c r="J33" s="5">
        <f t="shared" si="1"/>
        <v>0</v>
      </c>
      <c r="K33" s="5">
        <f t="shared" si="2"/>
        <v>0</v>
      </c>
      <c r="L33" s="5">
        <f t="shared" si="3"/>
        <v>0</v>
      </c>
      <c r="M33" s="4">
        <f t="shared" si="6"/>
        <v>0</v>
      </c>
      <c r="N33" s="4">
        <f t="shared" si="7"/>
        <v>0</v>
      </c>
      <c r="O33" s="4">
        <f t="shared" si="8"/>
        <v>0</v>
      </c>
      <c r="P33" s="4">
        <f t="shared" si="9"/>
        <v>0</v>
      </c>
    </row>
    <row r="34" spans="1:16" x14ac:dyDescent="0.2">
      <c r="A34" s="17">
        <f t="shared" si="5"/>
        <v>31</v>
      </c>
      <c r="B34" s="3" t="e">
        <f>'①-1 計算式　事業主負担分　保険率'!H34</f>
        <v>#REF!</v>
      </c>
      <c r="C34" s="4">
        <f>'①-1 計算式　事業主負担分　保険率'!J34</f>
        <v>0</v>
      </c>
      <c r="D34" s="4">
        <f>'①-1 計算式　事業主負担分　保険率'!K34</f>
        <v>0</v>
      </c>
      <c r="E34" s="4">
        <f>'①-1 計算式　事業主負担分　保険率'!L34</f>
        <v>0</v>
      </c>
      <c r="F34" s="4">
        <f>'①-1 計算式　事業主負担分　保険率'!M34</f>
        <v>0</v>
      </c>
      <c r="H34" s="8" t="e">
        <f>初期入力欄!#REF!</f>
        <v>#REF!</v>
      </c>
      <c r="I34" s="5">
        <f t="shared" si="0"/>
        <v>0</v>
      </c>
      <c r="J34" s="5">
        <f t="shared" si="1"/>
        <v>0</v>
      </c>
      <c r="K34" s="5">
        <f t="shared" si="2"/>
        <v>0</v>
      </c>
      <c r="L34" s="5">
        <f t="shared" si="3"/>
        <v>0</v>
      </c>
      <c r="M34" s="4">
        <f t="shared" si="6"/>
        <v>0</v>
      </c>
      <c r="N34" s="4">
        <f t="shared" si="7"/>
        <v>0</v>
      </c>
      <c r="O34" s="4">
        <f t="shared" si="8"/>
        <v>0</v>
      </c>
      <c r="P34" s="4">
        <f t="shared" si="9"/>
        <v>0</v>
      </c>
    </row>
    <row r="35" spans="1:16" x14ac:dyDescent="0.2">
      <c r="A35" s="17">
        <f t="shared" si="5"/>
        <v>32</v>
      </c>
      <c r="B35" s="3" t="e">
        <f>'①-1 計算式　事業主負担分　保険率'!H35</f>
        <v>#REF!</v>
      </c>
      <c r="C35" s="4">
        <f>'①-1 計算式　事業主負担分　保険率'!J35</f>
        <v>0</v>
      </c>
      <c r="D35" s="4">
        <f>'①-1 計算式　事業主負担分　保険率'!K35</f>
        <v>0</v>
      </c>
      <c r="E35" s="4">
        <f>'①-1 計算式　事業主負担分　保険率'!L35</f>
        <v>0</v>
      </c>
      <c r="F35" s="4">
        <f>'①-1 計算式　事業主負担分　保険率'!M35</f>
        <v>0</v>
      </c>
      <c r="H35" s="8" t="e">
        <f>初期入力欄!#REF!</f>
        <v>#REF!</v>
      </c>
      <c r="I35" s="5">
        <f t="shared" si="0"/>
        <v>0</v>
      </c>
      <c r="J35" s="5">
        <f t="shared" si="1"/>
        <v>0</v>
      </c>
      <c r="K35" s="5">
        <f t="shared" si="2"/>
        <v>0</v>
      </c>
      <c r="L35" s="5">
        <f t="shared" si="3"/>
        <v>0</v>
      </c>
      <c r="M35" s="4">
        <f t="shared" si="6"/>
        <v>0</v>
      </c>
      <c r="N35" s="4">
        <f t="shared" si="7"/>
        <v>0</v>
      </c>
      <c r="O35" s="4">
        <f t="shared" si="8"/>
        <v>0</v>
      </c>
      <c r="P35" s="4">
        <f t="shared" si="9"/>
        <v>0</v>
      </c>
    </row>
    <row r="36" spans="1:16" x14ac:dyDescent="0.2">
      <c r="A36" s="17">
        <f t="shared" si="5"/>
        <v>33</v>
      </c>
      <c r="B36" s="3" t="e">
        <f>'①-1 計算式　事業主負担分　保険率'!H36</f>
        <v>#REF!</v>
      </c>
      <c r="C36" s="4">
        <f>'①-1 計算式　事業主負担分　保険率'!J36</f>
        <v>0</v>
      </c>
      <c r="D36" s="4">
        <f>'①-1 計算式　事業主負担分　保険率'!K36</f>
        <v>0</v>
      </c>
      <c r="E36" s="4">
        <f>'①-1 計算式　事業主負担分　保険率'!L36</f>
        <v>0</v>
      </c>
      <c r="F36" s="4">
        <f>'①-1 計算式　事業主負担分　保険率'!M36</f>
        <v>0</v>
      </c>
      <c r="H36" s="8" t="e">
        <f>初期入力欄!#REF!</f>
        <v>#REF!</v>
      </c>
      <c r="I36" s="5">
        <f t="shared" ref="I36:I67" si="10">SUMIF(R:R,H:H,T:T)</f>
        <v>0</v>
      </c>
      <c r="J36" s="5">
        <f t="shared" ref="J36:J67" si="11">SUMIF(R:R,H:H,V:V)</f>
        <v>0</v>
      </c>
      <c r="K36" s="5">
        <f t="shared" ref="K36:K67" si="12">SUMIF(R:R,H:H,X:X)</f>
        <v>0</v>
      </c>
      <c r="L36" s="5">
        <f t="shared" ref="L36:L67" si="13">SUMIF(R:R,H:H,Z:Z)</f>
        <v>0</v>
      </c>
      <c r="M36" s="4">
        <f t="shared" si="6"/>
        <v>0</v>
      </c>
      <c r="N36" s="4">
        <f t="shared" si="7"/>
        <v>0</v>
      </c>
      <c r="O36" s="4">
        <f t="shared" si="8"/>
        <v>0</v>
      </c>
      <c r="P36" s="4">
        <f t="shared" si="9"/>
        <v>0</v>
      </c>
    </row>
    <row r="37" spans="1:16" x14ac:dyDescent="0.2">
      <c r="A37" s="17">
        <f t="shared" si="5"/>
        <v>34</v>
      </c>
      <c r="B37" s="3" t="e">
        <f>'①-1 計算式　事業主負担分　保険率'!H37</f>
        <v>#REF!</v>
      </c>
      <c r="C37" s="4">
        <f>'①-1 計算式　事業主負担分　保険率'!J37</f>
        <v>0</v>
      </c>
      <c r="D37" s="4">
        <f>'①-1 計算式　事業主負担分　保険率'!K37</f>
        <v>0</v>
      </c>
      <c r="E37" s="4">
        <f>'①-1 計算式　事業主負担分　保険率'!L37</f>
        <v>0</v>
      </c>
      <c r="F37" s="4">
        <f>'①-1 計算式　事業主負担分　保険率'!M37</f>
        <v>0</v>
      </c>
      <c r="H37" s="8" t="e">
        <f>初期入力欄!#REF!</f>
        <v>#REF!</v>
      </c>
      <c r="I37" s="5">
        <f t="shared" si="10"/>
        <v>0</v>
      </c>
      <c r="J37" s="5">
        <f t="shared" si="11"/>
        <v>0</v>
      </c>
      <c r="K37" s="5">
        <f t="shared" si="12"/>
        <v>0</v>
      </c>
      <c r="L37" s="5">
        <f t="shared" si="13"/>
        <v>0</v>
      </c>
      <c r="M37" s="4">
        <f t="shared" si="6"/>
        <v>0</v>
      </c>
      <c r="N37" s="4">
        <f t="shared" si="7"/>
        <v>0</v>
      </c>
      <c r="O37" s="4">
        <f t="shared" si="8"/>
        <v>0</v>
      </c>
      <c r="P37" s="4">
        <f t="shared" si="9"/>
        <v>0</v>
      </c>
    </row>
    <row r="38" spans="1:16" x14ac:dyDescent="0.2">
      <c r="A38" s="17">
        <f t="shared" si="5"/>
        <v>35</v>
      </c>
      <c r="B38" s="3" t="e">
        <f>'①-1 計算式　事業主負担分　保険率'!H38</f>
        <v>#REF!</v>
      </c>
      <c r="C38" s="4">
        <f>'①-1 計算式　事業主負担分　保険率'!J38</f>
        <v>0</v>
      </c>
      <c r="D38" s="4">
        <f>'①-1 計算式　事業主負担分　保険率'!K38</f>
        <v>0</v>
      </c>
      <c r="E38" s="4">
        <f>'①-1 計算式　事業主負担分　保険率'!L38</f>
        <v>0</v>
      </c>
      <c r="F38" s="4">
        <f>'①-1 計算式　事業主負担分　保険率'!M38</f>
        <v>0</v>
      </c>
      <c r="H38" s="8" t="e">
        <f>初期入力欄!#REF!</f>
        <v>#REF!</v>
      </c>
      <c r="I38" s="5">
        <f t="shared" si="10"/>
        <v>0</v>
      </c>
      <c r="J38" s="5">
        <f t="shared" si="11"/>
        <v>0</v>
      </c>
      <c r="K38" s="5">
        <f t="shared" si="12"/>
        <v>0</v>
      </c>
      <c r="L38" s="5">
        <f t="shared" si="13"/>
        <v>0</v>
      </c>
      <c r="M38" s="4">
        <f t="shared" si="6"/>
        <v>0</v>
      </c>
      <c r="N38" s="4">
        <f t="shared" si="7"/>
        <v>0</v>
      </c>
      <c r="O38" s="4">
        <f t="shared" si="8"/>
        <v>0</v>
      </c>
      <c r="P38" s="4">
        <f t="shared" si="9"/>
        <v>0</v>
      </c>
    </row>
    <row r="39" spans="1:16" x14ac:dyDescent="0.2">
      <c r="A39" s="17">
        <f t="shared" si="5"/>
        <v>36</v>
      </c>
      <c r="B39" s="3" t="e">
        <f>'①-1 計算式　事業主負担分　保険率'!H39</f>
        <v>#REF!</v>
      </c>
      <c r="C39" s="4">
        <f>'①-1 計算式　事業主負担分　保険率'!J39</f>
        <v>0</v>
      </c>
      <c r="D39" s="4">
        <f>'①-1 計算式　事業主負担分　保険率'!K39</f>
        <v>0</v>
      </c>
      <c r="E39" s="4">
        <f>'①-1 計算式　事業主負担分　保険率'!L39</f>
        <v>0</v>
      </c>
      <c r="F39" s="4">
        <f>'①-1 計算式　事業主負担分　保険率'!M39</f>
        <v>0</v>
      </c>
      <c r="H39" s="8" t="e">
        <f>初期入力欄!#REF!</f>
        <v>#REF!</v>
      </c>
      <c r="I39" s="5">
        <f t="shared" si="10"/>
        <v>0</v>
      </c>
      <c r="J39" s="5">
        <f t="shared" si="11"/>
        <v>0</v>
      </c>
      <c r="K39" s="5">
        <f t="shared" si="12"/>
        <v>0</v>
      </c>
      <c r="L39" s="5">
        <f t="shared" si="13"/>
        <v>0</v>
      </c>
      <c r="M39" s="4">
        <f t="shared" si="6"/>
        <v>0</v>
      </c>
      <c r="N39" s="4">
        <f t="shared" si="7"/>
        <v>0</v>
      </c>
      <c r="O39" s="4">
        <f t="shared" si="8"/>
        <v>0</v>
      </c>
      <c r="P39" s="4">
        <f t="shared" si="9"/>
        <v>0</v>
      </c>
    </row>
    <row r="40" spans="1:16" x14ac:dyDescent="0.2">
      <c r="A40" s="17">
        <f t="shared" si="5"/>
        <v>37</v>
      </c>
      <c r="B40" s="3" t="e">
        <f>'①-1 計算式　事業主負担分　保険率'!H40</f>
        <v>#REF!</v>
      </c>
      <c r="C40" s="4">
        <f>'①-1 計算式　事業主負担分　保険率'!J40</f>
        <v>0</v>
      </c>
      <c r="D40" s="4">
        <f>'①-1 計算式　事業主負担分　保険率'!K40</f>
        <v>0</v>
      </c>
      <c r="E40" s="4">
        <f>'①-1 計算式　事業主負担分　保険率'!L40</f>
        <v>0</v>
      </c>
      <c r="F40" s="4">
        <f>'①-1 計算式　事業主負担分　保険率'!M40</f>
        <v>0</v>
      </c>
      <c r="H40" s="8" t="e">
        <f>初期入力欄!#REF!</f>
        <v>#REF!</v>
      </c>
      <c r="I40" s="5">
        <f t="shared" si="10"/>
        <v>0</v>
      </c>
      <c r="J40" s="5">
        <f t="shared" si="11"/>
        <v>0</v>
      </c>
      <c r="K40" s="5">
        <f t="shared" si="12"/>
        <v>0</v>
      </c>
      <c r="L40" s="5">
        <f t="shared" si="13"/>
        <v>0</v>
      </c>
      <c r="M40" s="4">
        <f t="shared" si="6"/>
        <v>0</v>
      </c>
      <c r="N40" s="4">
        <f t="shared" si="7"/>
        <v>0</v>
      </c>
      <c r="O40" s="4">
        <f t="shared" si="8"/>
        <v>0</v>
      </c>
      <c r="P40" s="4">
        <f t="shared" si="9"/>
        <v>0</v>
      </c>
    </row>
    <row r="41" spans="1:16" x14ac:dyDescent="0.2">
      <c r="A41" s="17">
        <f t="shared" si="5"/>
        <v>38</v>
      </c>
      <c r="B41" s="3" t="e">
        <f>'①-1 計算式　事業主負担分　保険率'!H41</f>
        <v>#REF!</v>
      </c>
      <c r="C41" s="4">
        <f>'①-1 計算式　事業主負担分　保険率'!J41</f>
        <v>0</v>
      </c>
      <c r="D41" s="4">
        <f>'①-1 計算式　事業主負担分　保険率'!K41</f>
        <v>0</v>
      </c>
      <c r="E41" s="4">
        <f>'①-1 計算式　事業主負担分　保険率'!L41</f>
        <v>0</v>
      </c>
      <c r="F41" s="4">
        <f>'①-1 計算式　事業主負担分　保険率'!M41</f>
        <v>0</v>
      </c>
      <c r="H41" s="8" t="e">
        <f>初期入力欄!#REF!</f>
        <v>#REF!</v>
      </c>
      <c r="I41" s="5">
        <f t="shared" si="10"/>
        <v>0</v>
      </c>
      <c r="J41" s="5">
        <f t="shared" si="11"/>
        <v>0</v>
      </c>
      <c r="K41" s="5">
        <f t="shared" si="12"/>
        <v>0</v>
      </c>
      <c r="L41" s="5">
        <f t="shared" si="13"/>
        <v>0</v>
      </c>
      <c r="M41" s="4">
        <f t="shared" si="6"/>
        <v>0</v>
      </c>
      <c r="N41" s="4">
        <f t="shared" si="7"/>
        <v>0</v>
      </c>
      <c r="O41" s="4">
        <f t="shared" si="8"/>
        <v>0</v>
      </c>
      <c r="P41" s="4">
        <f t="shared" si="9"/>
        <v>0</v>
      </c>
    </row>
    <row r="42" spans="1:16" x14ac:dyDescent="0.2">
      <c r="A42" s="17">
        <f t="shared" si="5"/>
        <v>39</v>
      </c>
      <c r="B42" s="3" t="e">
        <f>'①-1 計算式　事業主負担分　保険率'!H42</f>
        <v>#REF!</v>
      </c>
      <c r="C42" s="4">
        <f>'①-1 計算式　事業主負担分　保険率'!J42</f>
        <v>0</v>
      </c>
      <c r="D42" s="4">
        <f>'①-1 計算式　事業主負担分　保険率'!K42</f>
        <v>0</v>
      </c>
      <c r="E42" s="4">
        <f>'①-1 計算式　事業主負担分　保険率'!L42</f>
        <v>0</v>
      </c>
      <c r="F42" s="4">
        <f>'①-1 計算式　事業主負担分　保険率'!M42</f>
        <v>0</v>
      </c>
      <c r="H42" s="8" t="e">
        <f>初期入力欄!#REF!</f>
        <v>#REF!</v>
      </c>
      <c r="I42" s="5">
        <f t="shared" si="10"/>
        <v>0</v>
      </c>
      <c r="J42" s="5">
        <f t="shared" si="11"/>
        <v>0</v>
      </c>
      <c r="K42" s="5">
        <f t="shared" si="12"/>
        <v>0</v>
      </c>
      <c r="L42" s="5">
        <f t="shared" si="13"/>
        <v>0</v>
      </c>
      <c r="M42" s="4">
        <f t="shared" si="6"/>
        <v>0</v>
      </c>
      <c r="N42" s="4">
        <f t="shared" si="7"/>
        <v>0</v>
      </c>
      <c r="O42" s="4">
        <f t="shared" si="8"/>
        <v>0</v>
      </c>
      <c r="P42" s="4">
        <f t="shared" si="9"/>
        <v>0</v>
      </c>
    </row>
    <row r="43" spans="1:16" x14ac:dyDescent="0.2">
      <c r="A43" s="17">
        <f t="shared" si="5"/>
        <v>40</v>
      </c>
      <c r="B43" s="3" t="e">
        <f>'①-1 計算式　事業主負担分　保険率'!H43</f>
        <v>#REF!</v>
      </c>
      <c r="C43" s="4">
        <f>'①-1 計算式　事業主負担分　保険率'!J43</f>
        <v>0</v>
      </c>
      <c r="D43" s="4">
        <f>'①-1 計算式　事業主負担分　保険率'!K43</f>
        <v>0</v>
      </c>
      <c r="E43" s="4">
        <f>'①-1 計算式　事業主負担分　保険率'!L43</f>
        <v>0</v>
      </c>
      <c r="F43" s="4">
        <f>'①-1 計算式　事業主負担分　保険率'!M43</f>
        <v>0</v>
      </c>
      <c r="H43" s="8" t="e">
        <f>初期入力欄!#REF!</f>
        <v>#REF!</v>
      </c>
      <c r="I43" s="5">
        <f t="shared" si="10"/>
        <v>0</v>
      </c>
      <c r="J43" s="5">
        <f t="shared" si="11"/>
        <v>0</v>
      </c>
      <c r="K43" s="5">
        <f t="shared" si="12"/>
        <v>0</v>
      </c>
      <c r="L43" s="5">
        <f t="shared" si="13"/>
        <v>0</v>
      </c>
      <c r="M43" s="4">
        <f t="shared" si="6"/>
        <v>0</v>
      </c>
      <c r="N43" s="4">
        <f t="shared" si="7"/>
        <v>0</v>
      </c>
      <c r="O43" s="4">
        <f t="shared" si="8"/>
        <v>0</v>
      </c>
      <c r="P43" s="4">
        <f t="shared" si="9"/>
        <v>0</v>
      </c>
    </row>
    <row r="44" spans="1:16" x14ac:dyDescent="0.2">
      <c r="A44" s="17">
        <f t="shared" si="5"/>
        <v>41</v>
      </c>
      <c r="B44" s="3" t="e">
        <f>'①-1 計算式　事業主負担分　保険率'!H44</f>
        <v>#REF!</v>
      </c>
      <c r="C44" s="4">
        <f>'①-1 計算式　事業主負担分　保険率'!J44</f>
        <v>0</v>
      </c>
      <c r="D44" s="4">
        <f>'①-1 計算式　事業主負担分　保険率'!K44</f>
        <v>0</v>
      </c>
      <c r="E44" s="4">
        <f>'①-1 計算式　事業主負担分　保険率'!L44</f>
        <v>0</v>
      </c>
      <c r="F44" s="4">
        <f>'①-1 計算式　事業主負担分　保険率'!M44</f>
        <v>0</v>
      </c>
      <c r="H44" s="8" t="e">
        <f>初期入力欄!#REF!</f>
        <v>#REF!</v>
      </c>
      <c r="I44" s="5">
        <f t="shared" si="10"/>
        <v>0</v>
      </c>
      <c r="J44" s="5">
        <f t="shared" si="11"/>
        <v>0</v>
      </c>
      <c r="K44" s="5">
        <f t="shared" si="12"/>
        <v>0</v>
      </c>
      <c r="L44" s="5">
        <f t="shared" si="13"/>
        <v>0</v>
      </c>
      <c r="M44" s="4">
        <f t="shared" si="6"/>
        <v>0</v>
      </c>
      <c r="N44" s="4">
        <f t="shared" si="7"/>
        <v>0</v>
      </c>
      <c r="O44" s="4">
        <f t="shared" si="8"/>
        <v>0</v>
      </c>
      <c r="P44" s="4">
        <f t="shared" si="9"/>
        <v>0</v>
      </c>
    </row>
    <row r="45" spans="1:16" x14ac:dyDescent="0.2">
      <c r="A45" s="17">
        <f t="shared" si="5"/>
        <v>42</v>
      </c>
      <c r="B45" s="3" t="e">
        <f>'①-1 計算式　事業主負担分　保険率'!H45</f>
        <v>#REF!</v>
      </c>
      <c r="C45" s="4">
        <f>'①-1 計算式　事業主負担分　保険率'!J45</f>
        <v>0</v>
      </c>
      <c r="D45" s="4">
        <f>'①-1 計算式　事業主負担分　保険率'!K45</f>
        <v>0</v>
      </c>
      <c r="E45" s="4">
        <f>'①-1 計算式　事業主負担分　保険率'!L45</f>
        <v>0</v>
      </c>
      <c r="F45" s="4">
        <f>'①-1 計算式　事業主負担分　保険率'!M45</f>
        <v>0</v>
      </c>
      <c r="H45" s="8" t="e">
        <f>初期入力欄!#REF!</f>
        <v>#REF!</v>
      </c>
      <c r="I45" s="5">
        <f t="shared" si="10"/>
        <v>0</v>
      </c>
      <c r="J45" s="5">
        <f t="shared" si="11"/>
        <v>0</v>
      </c>
      <c r="K45" s="5">
        <f t="shared" si="12"/>
        <v>0</v>
      </c>
      <c r="L45" s="5">
        <f t="shared" si="13"/>
        <v>0</v>
      </c>
      <c r="M45" s="4">
        <f t="shared" si="6"/>
        <v>0</v>
      </c>
      <c r="N45" s="4">
        <f t="shared" si="7"/>
        <v>0</v>
      </c>
      <c r="O45" s="4">
        <f t="shared" si="8"/>
        <v>0</v>
      </c>
      <c r="P45" s="4">
        <f t="shared" si="9"/>
        <v>0</v>
      </c>
    </row>
    <row r="46" spans="1:16" x14ac:dyDescent="0.2">
      <c r="A46" s="17">
        <f t="shared" si="5"/>
        <v>43</v>
      </c>
      <c r="B46" s="3" t="e">
        <f>'①-1 計算式　事業主負担分　保険率'!H46</f>
        <v>#REF!</v>
      </c>
      <c r="C46" s="4">
        <f>'①-1 計算式　事業主負担分　保険率'!J46</f>
        <v>0</v>
      </c>
      <c r="D46" s="4">
        <f>'①-1 計算式　事業主負担分　保険率'!K46</f>
        <v>0</v>
      </c>
      <c r="E46" s="4">
        <f>'①-1 計算式　事業主負担分　保険率'!L46</f>
        <v>0</v>
      </c>
      <c r="F46" s="4">
        <f>'①-1 計算式　事業主負担分　保険率'!M46</f>
        <v>0</v>
      </c>
      <c r="H46" s="8" t="e">
        <f>初期入力欄!#REF!</f>
        <v>#REF!</v>
      </c>
      <c r="I46" s="5">
        <f t="shared" si="10"/>
        <v>0</v>
      </c>
      <c r="J46" s="5">
        <f t="shared" si="11"/>
        <v>0</v>
      </c>
      <c r="K46" s="5">
        <f t="shared" si="12"/>
        <v>0</v>
      </c>
      <c r="L46" s="5">
        <f t="shared" si="13"/>
        <v>0</v>
      </c>
      <c r="M46" s="4">
        <f t="shared" si="6"/>
        <v>0</v>
      </c>
      <c r="N46" s="4">
        <f t="shared" si="7"/>
        <v>0</v>
      </c>
      <c r="O46" s="4">
        <f t="shared" si="8"/>
        <v>0</v>
      </c>
      <c r="P46" s="4">
        <f t="shared" si="9"/>
        <v>0</v>
      </c>
    </row>
    <row r="47" spans="1:16" x14ac:dyDescent="0.2">
      <c r="A47" s="17">
        <f t="shared" si="5"/>
        <v>44</v>
      </c>
      <c r="B47" s="3" t="e">
        <f>'①-1 計算式　事業主負担分　保険率'!H47</f>
        <v>#REF!</v>
      </c>
      <c r="C47" s="4">
        <f>'①-1 計算式　事業主負担分　保険率'!J47</f>
        <v>0</v>
      </c>
      <c r="D47" s="4">
        <f>'①-1 計算式　事業主負担分　保険率'!K47</f>
        <v>0</v>
      </c>
      <c r="E47" s="4">
        <f>'①-1 計算式　事業主負担分　保険率'!L47</f>
        <v>0</v>
      </c>
      <c r="F47" s="4">
        <f>'①-1 計算式　事業主負担分　保険率'!M47</f>
        <v>0</v>
      </c>
      <c r="H47" s="8" t="e">
        <f>初期入力欄!#REF!</f>
        <v>#REF!</v>
      </c>
      <c r="I47" s="5">
        <f t="shared" si="10"/>
        <v>0</v>
      </c>
      <c r="J47" s="5">
        <f t="shared" si="11"/>
        <v>0</v>
      </c>
      <c r="K47" s="5">
        <f t="shared" si="12"/>
        <v>0</v>
      </c>
      <c r="L47" s="5">
        <f t="shared" si="13"/>
        <v>0</v>
      </c>
      <c r="M47" s="4">
        <f t="shared" si="6"/>
        <v>0</v>
      </c>
      <c r="N47" s="4">
        <f t="shared" si="7"/>
        <v>0</v>
      </c>
      <c r="O47" s="4">
        <f t="shared" si="8"/>
        <v>0</v>
      </c>
      <c r="P47" s="4">
        <f t="shared" si="9"/>
        <v>0</v>
      </c>
    </row>
    <row r="48" spans="1:16" x14ac:dyDescent="0.2">
      <c r="A48" s="17">
        <f t="shared" si="5"/>
        <v>45</v>
      </c>
      <c r="B48" s="3" t="e">
        <f>'①-1 計算式　事業主負担分　保険率'!H48</f>
        <v>#REF!</v>
      </c>
      <c r="C48" s="4">
        <f>'①-1 計算式　事業主負担分　保険率'!J48</f>
        <v>0</v>
      </c>
      <c r="D48" s="4">
        <f>'①-1 計算式　事業主負担分　保険率'!K48</f>
        <v>0</v>
      </c>
      <c r="E48" s="4">
        <f>'①-1 計算式　事業主負担分　保険率'!L48</f>
        <v>0</v>
      </c>
      <c r="F48" s="4">
        <f>'①-1 計算式　事業主負担分　保険率'!M48</f>
        <v>0</v>
      </c>
      <c r="H48" s="8" t="e">
        <f>初期入力欄!#REF!</f>
        <v>#REF!</v>
      </c>
      <c r="I48" s="5">
        <f t="shared" si="10"/>
        <v>0</v>
      </c>
      <c r="J48" s="5">
        <f t="shared" si="11"/>
        <v>0</v>
      </c>
      <c r="K48" s="5">
        <f t="shared" si="12"/>
        <v>0</v>
      </c>
      <c r="L48" s="5">
        <f t="shared" si="13"/>
        <v>0</v>
      </c>
      <c r="M48" s="4">
        <f t="shared" si="6"/>
        <v>0</v>
      </c>
      <c r="N48" s="4">
        <f t="shared" si="7"/>
        <v>0</v>
      </c>
      <c r="O48" s="4">
        <f t="shared" si="8"/>
        <v>0</v>
      </c>
      <c r="P48" s="4">
        <f t="shared" si="9"/>
        <v>0</v>
      </c>
    </row>
    <row r="49" spans="1:16" x14ac:dyDescent="0.2">
      <c r="A49" s="17">
        <f t="shared" si="5"/>
        <v>46</v>
      </c>
      <c r="B49" s="3" t="e">
        <f>'①-1 計算式　事業主負担分　保険率'!H49</f>
        <v>#REF!</v>
      </c>
      <c r="C49" s="4">
        <f>'①-1 計算式　事業主負担分　保険率'!J49</f>
        <v>0</v>
      </c>
      <c r="D49" s="4">
        <f>'①-1 計算式　事業主負担分　保険率'!K49</f>
        <v>0</v>
      </c>
      <c r="E49" s="4">
        <f>'①-1 計算式　事業主負担分　保険率'!L49</f>
        <v>0</v>
      </c>
      <c r="F49" s="4">
        <f>'①-1 計算式　事業主負担分　保険率'!M49</f>
        <v>0</v>
      </c>
      <c r="H49" s="8" t="e">
        <f>初期入力欄!#REF!</f>
        <v>#REF!</v>
      </c>
      <c r="I49" s="5">
        <f t="shared" si="10"/>
        <v>0</v>
      </c>
      <c r="J49" s="5">
        <f t="shared" si="11"/>
        <v>0</v>
      </c>
      <c r="K49" s="5">
        <f t="shared" si="12"/>
        <v>0</v>
      </c>
      <c r="L49" s="5">
        <f t="shared" si="13"/>
        <v>0</v>
      </c>
      <c r="M49" s="4">
        <f t="shared" si="6"/>
        <v>0</v>
      </c>
      <c r="N49" s="4">
        <f t="shared" si="7"/>
        <v>0</v>
      </c>
      <c r="O49" s="4">
        <f t="shared" si="8"/>
        <v>0</v>
      </c>
      <c r="P49" s="4">
        <f t="shared" si="9"/>
        <v>0</v>
      </c>
    </row>
    <row r="50" spans="1:16" x14ac:dyDescent="0.2">
      <c r="A50" s="17">
        <f t="shared" si="5"/>
        <v>47</v>
      </c>
      <c r="B50" s="3" t="e">
        <f>'①-1 計算式　事業主負担分　保険率'!H50</f>
        <v>#REF!</v>
      </c>
      <c r="C50" s="4">
        <f>'①-1 計算式　事業主負担分　保険率'!J50</f>
        <v>0</v>
      </c>
      <c r="D50" s="4">
        <f>'①-1 計算式　事業主負担分　保険率'!K50</f>
        <v>0</v>
      </c>
      <c r="E50" s="4">
        <f>'①-1 計算式　事業主負担分　保険率'!L50</f>
        <v>0</v>
      </c>
      <c r="F50" s="4">
        <f>'①-1 計算式　事業主負担分　保険率'!M50</f>
        <v>0</v>
      </c>
      <c r="H50" s="8" t="e">
        <f>初期入力欄!#REF!</f>
        <v>#REF!</v>
      </c>
      <c r="I50" s="5">
        <f t="shared" si="10"/>
        <v>0</v>
      </c>
      <c r="J50" s="5">
        <f t="shared" si="11"/>
        <v>0</v>
      </c>
      <c r="K50" s="5">
        <f t="shared" si="12"/>
        <v>0</v>
      </c>
      <c r="L50" s="5">
        <f t="shared" si="13"/>
        <v>0</v>
      </c>
      <c r="M50" s="4">
        <f t="shared" si="6"/>
        <v>0</v>
      </c>
      <c r="N50" s="4">
        <f t="shared" si="7"/>
        <v>0</v>
      </c>
      <c r="O50" s="4">
        <f t="shared" si="8"/>
        <v>0</v>
      </c>
      <c r="P50" s="4">
        <f t="shared" si="9"/>
        <v>0</v>
      </c>
    </row>
    <row r="51" spans="1:16" x14ac:dyDescent="0.2">
      <c r="A51" s="17">
        <f t="shared" si="5"/>
        <v>48</v>
      </c>
      <c r="B51" s="3" t="e">
        <f>'①-1 計算式　事業主負担分　保険率'!H51</f>
        <v>#REF!</v>
      </c>
      <c r="C51" s="4">
        <f>'①-1 計算式　事業主負担分　保険率'!J51</f>
        <v>0</v>
      </c>
      <c r="D51" s="4">
        <f>'①-1 計算式　事業主負担分　保険率'!K51</f>
        <v>0</v>
      </c>
      <c r="E51" s="4">
        <f>'①-1 計算式　事業主負担分　保険率'!L51</f>
        <v>0</v>
      </c>
      <c r="F51" s="4">
        <f>'①-1 計算式　事業主負担分　保険率'!M51</f>
        <v>0</v>
      </c>
      <c r="H51" s="8" t="e">
        <f>初期入力欄!#REF!</f>
        <v>#REF!</v>
      </c>
      <c r="I51" s="5">
        <f t="shared" si="10"/>
        <v>0</v>
      </c>
      <c r="J51" s="5">
        <f t="shared" si="11"/>
        <v>0</v>
      </c>
      <c r="K51" s="5">
        <f t="shared" si="12"/>
        <v>0</v>
      </c>
      <c r="L51" s="5">
        <f t="shared" si="13"/>
        <v>0</v>
      </c>
      <c r="M51" s="4">
        <f t="shared" si="6"/>
        <v>0</v>
      </c>
      <c r="N51" s="4">
        <f t="shared" si="7"/>
        <v>0</v>
      </c>
      <c r="O51" s="4">
        <f t="shared" si="8"/>
        <v>0</v>
      </c>
      <c r="P51" s="4">
        <f t="shared" si="9"/>
        <v>0</v>
      </c>
    </row>
    <row r="52" spans="1:16" x14ac:dyDescent="0.2">
      <c r="A52" s="17">
        <f t="shared" si="5"/>
        <v>49</v>
      </c>
      <c r="B52" s="3" t="e">
        <f>'①-1 計算式　事業主負担分　保険率'!H52</f>
        <v>#REF!</v>
      </c>
      <c r="C52" s="4">
        <f>'①-1 計算式　事業主負担分　保険率'!J52</f>
        <v>0</v>
      </c>
      <c r="D52" s="4">
        <f>'①-1 計算式　事業主負担分　保険率'!K52</f>
        <v>0</v>
      </c>
      <c r="E52" s="4">
        <f>'①-1 計算式　事業主負担分　保険率'!L52</f>
        <v>0</v>
      </c>
      <c r="F52" s="4">
        <f>'①-1 計算式　事業主負担分　保険率'!M52</f>
        <v>0</v>
      </c>
      <c r="H52" s="8" t="e">
        <f>初期入力欄!#REF!</f>
        <v>#REF!</v>
      </c>
      <c r="I52" s="5">
        <f t="shared" si="10"/>
        <v>0</v>
      </c>
      <c r="J52" s="5">
        <f t="shared" si="11"/>
        <v>0</v>
      </c>
      <c r="K52" s="5">
        <f t="shared" si="12"/>
        <v>0</v>
      </c>
      <c r="L52" s="5">
        <f t="shared" si="13"/>
        <v>0</v>
      </c>
      <c r="M52" s="4">
        <f t="shared" si="6"/>
        <v>0</v>
      </c>
      <c r="N52" s="4">
        <f t="shared" si="7"/>
        <v>0</v>
      </c>
      <c r="O52" s="4">
        <f t="shared" si="8"/>
        <v>0</v>
      </c>
      <c r="P52" s="4">
        <f t="shared" si="9"/>
        <v>0</v>
      </c>
    </row>
    <row r="53" spans="1:16" x14ac:dyDescent="0.2">
      <c r="A53" s="17">
        <f t="shared" si="5"/>
        <v>50</v>
      </c>
      <c r="B53" s="3" t="e">
        <f>'①-1 計算式　事業主負担分　保険率'!H53</f>
        <v>#REF!</v>
      </c>
      <c r="C53" s="4">
        <f>'①-1 計算式　事業主負担分　保険率'!J53</f>
        <v>0</v>
      </c>
      <c r="D53" s="4">
        <f>'①-1 計算式　事業主負担分　保険率'!K53</f>
        <v>0</v>
      </c>
      <c r="E53" s="4">
        <f>'①-1 計算式　事業主負担分　保険率'!L53</f>
        <v>0</v>
      </c>
      <c r="F53" s="4">
        <f>'①-1 計算式　事業主負担分　保険率'!M53</f>
        <v>0</v>
      </c>
      <c r="H53" s="8" t="e">
        <f>初期入力欄!#REF!</f>
        <v>#REF!</v>
      </c>
      <c r="I53" s="5">
        <f t="shared" si="10"/>
        <v>0</v>
      </c>
      <c r="J53" s="5">
        <f t="shared" si="11"/>
        <v>0</v>
      </c>
      <c r="K53" s="5">
        <f t="shared" si="12"/>
        <v>0</v>
      </c>
      <c r="L53" s="5">
        <f t="shared" si="13"/>
        <v>0</v>
      </c>
      <c r="M53" s="4">
        <f t="shared" si="6"/>
        <v>0</v>
      </c>
      <c r="N53" s="4">
        <f t="shared" si="7"/>
        <v>0</v>
      </c>
      <c r="O53" s="4">
        <f t="shared" si="8"/>
        <v>0</v>
      </c>
      <c r="P53" s="4">
        <f t="shared" si="9"/>
        <v>0</v>
      </c>
    </row>
    <row r="54" spans="1:16" x14ac:dyDescent="0.2">
      <c r="A54" s="17">
        <f t="shared" si="5"/>
        <v>51</v>
      </c>
      <c r="B54" s="3" t="e">
        <f>'①-1 計算式　事業主負担分　保険率'!H54</f>
        <v>#REF!</v>
      </c>
      <c r="C54" s="4">
        <f>'①-1 計算式　事業主負担分　保険率'!J54</f>
        <v>0</v>
      </c>
      <c r="D54" s="4">
        <f>'①-1 計算式　事業主負担分　保険率'!K54</f>
        <v>0</v>
      </c>
      <c r="E54" s="4">
        <f>'①-1 計算式　事業主負担分　保険率'!L54</f>
        <v>0</v>
      </c>
      <c r="F54" s="4">
        <f>'①-1 計算式　事業主負担分　保険率'!M54</f>
        <v>0</v>
      </c>
      <c r="H54" s="8" t="e">
        <f>初期入力欄!#REF!</f>
        <v>#REF!</v>
      </c>
      <c r="I54" s="5">
        <f t="shared" si="10"/>
        <v>0</v>
      </c>
      <c r="J54" s="5">
        <f t="shared" si="11"/>
        <v>0</v>
      </c>
      <c r="K54" s="5">
        <f t="shared" si="12"/>
        <v>0</v>
      </c>
      <c r="L54" s="5">
        <f t="shared" si="13"/>
        <v>0</v>
      </c>
      <c r="M54" s="4">
        <f t="shared" si="6"/>
        <v>0</v>
      </c>
      <c r="N54" s="4">
        <f t="shared" si="7"/>
        <v>0</v>
      </c>
      <c r="O54" s="4">
        <f t="shared" si="8"/>
        <v>0</v>
      </c>
      <c r="P54" s="4">
        <f t="shared" si="9"/>
        <v>0</v>
      </c>
    </row>
    <row r="55" spans="1:16" x14ac:dyDescent="0.2">
      <c r="A55" s="17">
        <f t="shared" si="5"/>
        <v>52</v>
      </c>
      <c r="B55" s="3" t="e">
        <f>'①-1 計算式　事業主負担分　保険率'!H55</f>
        <v>#REF!</v>
      </c>
      <c r="C55" s="4">
        <f>'①-1 計算式　事業主負担分　保険率'!J55</f>
        <v>0</v>
      </c>
      <c r="D55" s="4">
        <f>'①-1 計算式　事業主負担分　保険率'!K55</f>
        <v>0</v>
      </c>
      <c r="E55" s="4">
        <f>'①-1 計算式　事業主負担分　保険率'!L55</f>
        <v>0</v>
      </c>
      <c r="F55" s="4">
        <f>'①-1 計算式　事業主負担分　保険率'!M55</f>
        <v>0</v>
      </c>
      <c r="H55" s="8" t="e">
        <f>初期入力欄!#REF!</f>
        <v>#REF!</v>
      </c>
      <c r="I55" s="5">
        <f t="shared" si="10"/>
        <v>0</v>
      </c>
      <c r="J55" s="5">
        <f t="shared" si="11"/>
        <v>0</v>
      </c>
      <c r="K55" s="5">
        <f t="shared" si="12"/>
        <v>0</v>
      </c>
      <c r="L55" s="5">
        <f t="shared" si="13"/>
        <v>0</v>
      </c>
      <c r="M55" s="4">
        <f t="shared" si="6"/>
        <v>0</v>
      </c>
      <c r="N55" s="4">
        <f t="shared" si="7"/>
        <v>0</v>
      </c>
      <c r="O55" s="4">
        <f t="shared" si="8"/>
        <v>0</v>
      </c>
      <c r="P55" s="4">
        <f t="shared" si="9"/>
        <v>0</v>
      </c>
    </row>
    <row r="56" spans="1:16" x14ac:dyDescent="0.2">
      <c r="A56" s="17">
        <f t="shared" si="5"/>
        <v>53</v>
      </c>
      <c r="B56" s="3" t="e">
        <f>'①-1 計算式　事業主負担分　保険率'!H56</f>
        <v>#REF!</v>
      </c>
      <c r="C56" s="4">
        <f>'①-1 計算式　事業主負担分　保険率'!J56</f>
        <v>0</v>
      </c>
      <c r="D56" s="4">
        <f>'①-1 計算式　事業主負担分　保険率'!K56</f>
        <v>0</v>
      </c>
      <c r="E56" s="4">
        <f>'①-1 計算式　事業主負担分　保険率'!L56</f>
        <v>0</v>
      </c>
      <c r="F56" s="4">
        <f>'①-1 計算式　事業主負担分　保険率'!M56</f>
        <v>0</v>
      </c>
      <c r="H56" s="8" t="e">
        <f>初期入力欄!#REF!</f>
        <v>#REF!</v>
      </c>
      <c r="I56" s="5">
        <f t="shared" si="10"/>
        <v>0</v>
      </c>
      <c r="J56" s="5">
        <f t="shared" si="11"/>
        <v>0</v>
      </c>
      <c r="K56" s="5">
        <f t="shared" si="12"/>
        <v>0</v>
      </c>
      <c r="L56" s="5">
        <f t="shared" si="13"/>
        <v>0</v>
      </c>
      <c r="M56" s="4">
        <f t="shared" si="6"/>
        <v>0</v>
      </c>
      <c r="N56" s="4">
        <f t="shared" si="7"/>
        <v>0</v>
      </c>
      <c r="O56" s="4">
        <f t="shared" si="8"/>
        <v>0</v>
      </c>
      <c r="P56" s="4">
        <f t="shared" si="9"/>
        <v>0</v>
      </c>
    </row>
    <row r="57" spans="1:16" x14ac:dyDescent="0.2">
      <c r="A57" s="17">
        <f t="shared" si="5"/>
        <v>54</v>
      </c>
      <c r="B57" s="3" t="e">
        <f>'①-1 計算式　事業主負担分　保険率'!H57</f>
        <v>#REF!</v>
      </c>
      <c r="C57" s="4">
        <f>'①-1 計算式　事業主負担分　保険率'!J57</f>
        <v>0</v>
      </c>
      <c r="D57" s="4">
        <f>'①-1 計算式　事業主負担分　保険率'!K57</f>
        <v>0</v>
      </c>
      <c r="E57" s="4">
        <f>'①-1 計算式　事業主負担分　保険率'!L57</f>
        <v>0</v>
      </c>
      <c r="F57" s="4">
        <f>'①-1 計算式　事業主負担分　保険率'!M57</f>
        <v>0</v>
      </c>
      <c r="H57" s="8" t="e">
        <f>初期入力欄!#REF!</f>
        <v>#REF!</v>
      </c>
      <c r="I57" s="5">
        <f t="shared" si="10"/>
        <v>0</v>
      </c>
      <c r="J57" s="5">
        <f t="shared" si="11"/>
        <v>0</v>
      </c>
      <c r="K57" s="5">
        <f t="shared" si="12"/>
        <v>0</v>
      </c>
      <c r="L57" s="5">
        <f t="shared" si="13"/>
        <v>0</v>
      </c>
      <c r="M57" s="4">
        <f t="shared" si="6"/>
        <v>0</v>
      </c>
      <c r="N57" s="4">
        <f t="shared" si="7"/>
        <v>0</v>
      </c>
      <c r="O57" s="4">
        <f t="shared" si="8"/>
        <v>0</v>
      </c>
      <c r="P57" s="4">
        <f t="shared" si="9"/>
        <v>0</v>
      </c>
    </row>
    <row r="58" spans="1:16" x14ac:dyDescent="0.2">
      <c r="A58" s="17">
        <f t="shared" si="5"/>
        <v>55</v>
      </c>
      <c r="B58" s="3" t="e">
        <f>'①-1 計算式　事業主負担分　保険率'!H58</f>
        <v>#REF!</v>
      </c>
      <c r="C58" s="4">
        <f>'①-1 計算式　事業主負担分　保険率'!J58</f>
        <v>0</v>
      </c>
      <c r="D58" s="4">
        <f>'①-1 計算式　事業主負担分　保険率'!K58</f>
        <v>0</v>
      </c>
      <c r="E58" s="4">
        <f>'①-1 計算式　事業主負担分　保険率'!L58</f>
        <v>0</v>
      </c>
      <c r="F58" s="4">
        <f>'①-1 計算式　事業主負担分　保険率'!M58</f>
        <v>0</v>
      </c>
      <c r="H58" s="8" t="e">
        <f>初期入力欄!#REF!</f>
        <v>#REF!</v>
      </c>
      <c r="I58" s="5">
        <f t="shared" si="10"/>
        <v>0</v>
      </c>
      <c r="J58" s="5">
        <f t="shared" si="11"/>
        <v>0</v>
      </c>
      <c r="K58" s="5">
        <f t="shared" si="12"/>
        <v>0</v>
      </c>
      <c r="L58" s="5">
        <f t="shared" si="13"/>
        <v>0</v>
      </c>
      <c r="M58" s="4">
        <f t="shared" si="6"/>
        <v>0</v>
      </c>
      <c r="N58" s="4">
        <f t="shared" si="7"/>
        <v>0</v>
      </c>
      <c r="O58" s="4">
        <f t="shared" si="8"/>
        <v>0</v>
      </c>
      <c r="P58" s="4">
        <f t="shared" si="9"/>
        <v>0</v>
      </c>
    </row>
    <row r="59" spans="1:16" x14ac:dyDescent="0.2">
      <c r="A59" s="17">
        <f t="shared" si="5"/>
        <v>56</v>
      </c>
      <c r="B59" s="3" t="e">
        <f>'①-1 計算式　事業主負担分　保険率'!H59</f>
        <v>#REF!</v>
      </c>
      <c r="C59" s="4">
        <f>'①-1 計算式　事業主負担分　保険率'!J59</f>
        <v>0</v>
      </c>
      <c r="D59" s="4">
        <f>'①-1 計算式　事業主負担分　保険率'!K59</f>
        <v>0</v>
      </c>
      <c r="E59" s="4">
        <f>'①-1 計算式　事業主負担分　保険率'!L59</f>
        <v>0</v>
      </c>
      <c r="F59" s="4">
        <f>'①-1 計算式　事業主負担分　保険率'!M59</f>
        <v>0</v>
      </c>
      <c r="H59" s="8" t="e">
        <f>初期入力欄!#REF!</f>
        <v>#REF!</v>
      </c>
      <c r="I59" s="5">
        <f t="shared" si="10"/>
        <v>0</v>
      </c>
      <c r="J59" s="5">
        <f t="shared" si="11"/>
        <v>0</v>
      </c>
      <c r="K59" s="5">
        <f t="shared" si="12"/>
        <v>0</v>
      </c>
      <c r="L59" s="5">
        <f t="shared" si="13"/>
        <v>0</v>
      </c>
      <c r="M59" s="4">
        <f t="shared" si="6"/>
        <v>0</v>
      </c>
      <c r="N59" s="4">
        <f t="shared" si="7"/>
        <v>0</v>
      </c>
      <c r="O59" s="4">
        <f t="shared" si="8"/>
        <v>0</v>
      </c>
      <c r="P59" s="4">
        <f t="shared" si="9"/>
        <v>0</v>
      </c>
    </row>
    <row r="60" spans="1:16" x14ac:dyDescent="0.2">
      <c r="A60" s="17">
        <f t="shared" si="5"/>
        <v>57</v>
      </c>
      <c r="B60" s="3" t="e">
        <f>'①-1 計算式　事業主負担分　保険率'!H60</f>
        <v>#REF!</v>
      </c>
      <c r="C60" s="4">
        <f>'①-1 計算式　事業主負担分　保険率'!J60</f>
        <v>0</v>
      </c>
      <c r="D60" s="4">
        <f>'①-1 計算式　事業主負担分　保険率'!K60</f>
        <v>0</v>
      </c>
      <c r="E60" s="4">
        <f>'①-1 計算式　事業主負担分　保険率'!L60</f>
        <v>0</v>
      </c>
      <c r="F60" s="4">
        <f>'①-1 計算式　事業主負担分　保険率'!M60</f>
        <v>0</v>
      </c>
      <c r="H60" s="8" t="e">
        <f>初期入力欄!#REF!</f>
        <v>#REF!</v>
      </c>
      <c r="I60" s="5">
        <f t="shared" si="10"/>
        <v>0</v>
      </c>
      <c r="J60" s="5">
        <f t="shared" si="11"/>
        <v>0</v>
      </c>
      <c r="K60" s="5">
        <f t="shared" si="12"/>
        <v>0</v>
      </c>
      <c r="L60" s="5">
        <f t="shared" si="13"/>
        <v>0</v>
      </c>
      <c r="M60" s="4">
        <f t="shared" si="6"/>
        <v>0</v>
      </c>
      <c r="N60" s="4">
        <f t="shared" si="7"/>
        <v>0</v>
      </c>
      <c r="O60" s="4">
        <f t="shared" si="8"/>
        <v>0</v>
      </c>
      <c r="P60" s="4">
        <f t="shared" si="9"/>
        <v>0</v>
      </c>
    </row>
    <row r="61" spans="1:16" x14ac:dyDescent="0.2">
      <c r="A61" s="17">
        <f t="shared" si="5"/>
        <v>58</v>
      </c>
      <c r="B61" s="3" t="e">
        <f>'①-1 計算式　事業主負担分　保険率'!H61</f>
        <v>#REF!</v>
      </c>
      <c r="C61" s="4">
        <f>'①-1 計算式　事業主負担分　保険率'!J61</f>
        <v>0</v>
      </c>
      <c r="D61" s="4">
        <f>'①-1 計算式　事業主負担分　保険率'!K61</f>
        <v>0</v>
      </c>
      <c r="E61" s="4">
        <f>'①-1 計算式　事業主負担分　保険率'!L61</f>
        <v>0</v>
      </c>
      <c r="F61" s="4">
        <f>'①-1 計算式　事業主負担分　保険率'!M61</f>
        <v>0</v>
      </c>
      <c r="H61" s="8" t="e">
        <f>初期入力欄!#REF!</f>
        <v>#REF!</v>
      </c>
      <c r="I61" s="5">
        <f t="shared" si="10"/>
        <v>0</v>
      </c>
      <c r="J61" s="5">
        <f t="shared" si="11"/>
        <v>0</v>
      </c>
      <c r="K61" s="5">
        <f t="shared" si="12"/>
        <v>0</v>
      </c>
      <c r="L61" s="5">
        <f t="shared" si="13"/>
        <v>0</v>
      </c>
      <c r="M61" s="4">
        <f t="shared" si="6"/>
        <v>0</v>
      </c>
      <c r="N61" s="4">
        <f t="shared" si="7"/>
        <v>0</v>
      </c>
      <c r="O61" s="4">
        <f t="shared" si="8"/>
        <v>0</v>
      </c>
      <c r="P61" s="4">
        <f t="shared" si="9"/>
        <v>0</v>
      </c>
    </row>
    <row r="62" spans="1:16" x14ac:dyDescent="0.2">
      <c r="A62" s="17">
        <f t="shared" si="5"/>
        <v>59</v>
      </c>
      <c r="B62" s="3" t="e">
        <f>'①-1 計算式　事業主負担分　保険率'!H62</f>
        <v>#REF!</v>
      </c>
      <c r="C62" s="4">
        <f>'①-1 計算式　事業主負担分　保険率'!J62</f>
        <v>0</v>
      </c>
      <c r="D62" s="4">
        <f>'①-1 計算式　事業主負担分　保険率'!K62</f>
        <v>0</v>
      </c>
      <c r="E62" s="4">
        <f>'①-1 計算式　事業主負担分　保険率'!L62</f>
        <v>0</v>
      </c>
      <c r="F62" s="4">
        <f>'①-1 計算式　事業主負担分　保険率'!M62</f>
        <v>0</v>
      </c>
      <c r="H62" s="8" t="e">
        <f>初期入力欄!#REF!</f>
        <v>#REF!</v>
      </c>
      <c r="I62" s="5">
        <f t="shared" si="10"/>
        <v>0</v>
      </c>
      <c r="J62" s="5">
        <f t="shared" si="11"/>
        <v>0</v>
      </c>
      <c r="K62" s="5">
        <f t="shared" si="12"/>
        <v>0</v>
      </c>
      <c r="L62" s="5">
        <f t="shared" si="13"/>
        <v>0</v>
      </c>
      <c r="M62" s="4">
        <f t="shared" si="6"/>
        <v>0</v>
      </c>
      <c r="N62" s="4">
        <f t="shared" si="7"/>
        <v>0</v>
      </c>
      <c r="O62" s="4">
        <f t="shared" si="8"/>
        <v>0</v>
      </c>
      <c r="P62" s="4">
        <f t="shared" si="9"/>
        <v>0</v>
      </c>
    </row>
    <row r="63" spans="1:16" x14ac:dyDescent="0.2">
      <c r="A63" s="17">
        <f t="shared" si="5"/>
        <v>60</v>
      </c>
      <c r="B63" s="3" t="e">
        <f>'①-1 計算式　事業主負担分　保険率'!H63</f>
        <v>#REF!</v>
      </c>
      <c r="C63" s="4">
        <f>'①-1 計算式　事業主負担分　保険率'!J63</f>
        <v>0</v>
      </c>
      <c r="D63" s="4">
        <f>'①-1 計算式　事業主負担分　保険率'!K63</f>
        <v>0</v>
      </c>
      <c r="E63" s="4">
        <f>'①-1 計算式　事業主負担分　保険率'!L63</f>
        <v>0</v>
      </c>
      <c r="F63" s="4">
        <f>'①-1 計算式　事業主負担分　保険率'!M63</f>
        <v>0</v>
      </c>
      <c r="H63" s="8" t="e">
        <f>初期入力欄!#REF!</f>
        <v>#REF!</v>
      </c>
      <c r="I63" s="5">
        <f t="shared" si="10"/>
        <v>0</v>
      </c>
      <c r="J63" s="5">
        <f t="shared" si="11"/>
        <v>0</v>
      </c>
      <c r="K63" s="5">
        <f t="shared" si="12"/>
        <v>0</v>
      </c>
      <c r="L63" s="5">
        <f t="shared" si="13"/>
        <v>0</v>
      </c>
      <c r="M63" s="4">
        <f t="shared" si="6"/>
        <v>0</v>
      </c>
      <c r="N63" s="4">
        <f t="shared" si="7"/>
        <v>0</v>
      </c>
      <c r="O63" s="4">
        <f t="shared" si="8"/>
        <v>0</v>
      </c>
      <c r="P63" s="4">
        <f t="shared" si="9"/>
        <v>0</v>
      </c>
    </row>
    <row r="64" spans="1:16" x14ac:dyDescent="0.2">
      <c r="A64" s="17">
        <f t="shared" si="5"/>
        <v>61</v>
      </c>
      <c r="B64" s="3" t="e">
        <f>'①-1 計算式　事業主負担分　保険率'!H64</f>
        <v>#REF!</v>
      </c>
      <c r="C64" s="4">
        <f>'①-1 計算式　事業主負担分　保険率'!J64</f>
        <v>0</v>
      </c>
      <c r="D64" s="4">
        <f>'①-1 計算式　事業主負担分　保険率'!K64</f>
        <v>0</v>
      </c>
      <c r="E64" s="4">
        <f>'①-1 計算式　事業主負担分　保険率'!L64</f>
        <v>0</v>
      </c>
      <c r="F64" s="4">
        <f>'①-1 計算式　事業主負担分　保険率'!M64</f>
        <v>0</v>
      </c>
      <c r="H64" s="8" t="e">
        <f>初期入力欄!#REF!</f>
        <v>#REF!</v>
      </c>
      <c r="I64" s="5">
        <f t="shared" si="10"/>
        <v>0</v>
      </c>
      <c r="J64" s="5">
        <f t="shared" si="11"/>
        <v>0</v>
      </c>
      <c r="K64" s="5">
        <f t="shared" si="12"/>
        <v>0</v>
      </c>
      <c r="L64" s="5">
        <f t="shared" si="13"/>
        <v>0</v>
      </c>
      <c r="M64" s="4">
        <f t="shared" si="6"/>
        <v>0</v>
      </c>
      <c r="N64" s="4">
        <f t="shared" si="7"/>
        <v>0</v>
      </c>
      <c r="O64" s="4">
        <f t="shared" si="8"/>
        <v>0</v>
      </c>
      <c r="P64" s="4">
        <f t="shared" si="9"/>
        <v>0</v>
      </c>
    </row>
    <row r="65" spans="1:16" x14ac:dyDescent="0.2">
      <c r="A65" s="17">
        <f t="shared" si="5"/>
        <v>62</v>
      </c>
      <c r="B65" s="3" t="e">
        <f>'①-1 計算式　事業主負担分　保険率'!H65</f>
        <v>#REF!</v>
      </c>
      <c r="C65" s="4">
        <f>'①-1 計算式　事業主負担分　保険率'!J65</f>
        <v>0</v>
      </c>
      <c r="D65" s="4">
        <f>'①-1 計算式　事業主負担分　保険率'!K65</f>
        <v>0</v>
      </c>
      <c r="E65" s="4">
        <f>'①-1 計算式　事業主負担分　保険率'!L65</f>
        <v>0</v>
      </c>
      <c r="F65" s="4">
        <f>'①-1 計算式　事業主負担分　保険率'!M65</f>
        <v>0</v>
      </c>
      <c r="H65" s="8" t="e">
        <f>初期入力欄!#REF!</f>
        <v>#REF!</v>
      </c>
      <c r="I65" s="5">
        <f t="shared" si="10"/>
        <v>0</v>
      </c>
      <c r="J65" s="5">
        <f t="shared" si="11"/>
        <v>0</v>
      </c>
      <c r="K65" s="5">
        <f t="shared" si="12"/>
        <v>0</v>
      </c>
      <c r="L65" s="5">
        <f t="shared" si="13"/>
        <v>0</v>
      </c>
      <c r="M65" s="4">
        <f t="shared" si="6"/>
        <v>0</v>
      </c>
      <c r="N65" s="4">
        <f t="shared" si="7"/>
        <v>0</v>
      </c>
      <c r="O65" s="4">
        <f t="shared" si="8"/>
        <v>0</v>
      </c>
      <c r="P65" s="4">
        <f t="shared" si="9"/>
        <v>0</v>
      </c>
    </row>
    <row r="66" spans="1:16" x14ac:dyDescent="0.2">
      <c r="A66" s="17">
        <f t="shared" si="5"/>
        <v>63</v>
      </c>
      <c r="B66" s="3" t="e">
        <f>'①-1 計算式　事業主負担分　保険率'!H66</f>
        <v>#REF!</v>
      </c>
      <c r="C66" s="4">
        <f>'①-1 計算式　事業主負担分　保険率'!J66</f>
        <v>0</v>
      </c>
      <c r="D66" s="4">
        <f>'①-1 計算式　事業主負担分　保険率'!K66</f>
        <v>0</v>
      </c>
      <c r="E66" s="4">
        <f>'①-1 計算式　事業主負担分　保険率'!L66</f>
        <v>0</v>
      </c>
      <c r="F66" s="4">
        <f>'①-1 計算式　事業主負担分　保険率'!M66</f>
        <v>0</v>
      </c>
      <c r="H66" s="8" t="e">
        <f>初期入力欄!#REF!</f>
        <v>#REF!</v>
      </c>
      <c r="I66" s="5">
        <f t="shared" si="10"/>
        <v>0</v>
      </c>
      <c r="J66" s="5">
        <f t="shared" si="11"/>
        <v>0</v>
      </c>
      <c r="K66" s="5">
        <f t="shared" si="12"/>
        <v>0</v>
      </c>
      <c r="L66" s="5">
        <f t="shared" si="13"/>
        <v>0</v>
      </c>
      <c r="M66" s="4">
        <f t="shared" si="6"/>
        <v>0</v>
      </c>
      <c r="N66" s="4">
        <f t="shared" si="7"/>
        <v>0</v>
      </c>
      <c r="O66" s="4">
        <f t="shared" si="8"/>
        <v>0</v>
      </c>
      <c r="P66" s="4">
        <f t="shared" si="9"/>
        <v>0</v>
      </c>
    </row>
    <row r="67" spans="1:16" x14ac:dyDescent="0.2">
      <c r="A67" s="17">
        <f t="shared" si="5"/>
        <v>64</v>
      </c>
      <c r="B67" s="3" t="e">
        <f>'①-1 計算式　事業主負担分　保険率'!H67</f>
        <v>#REF!</v>
      </c>
      <c r="C67" s="4">
        <f>'①-1 計算式　事業主負担分　保険率'!J67</f>
        <v>0</v>
      </c>
      <c r="D67" s="4">
        <f>'①-1 計算式　事業主負担分　保険率'!K67</f>
        <v>0</v>
      </c>
      <c r="E67" s="4">
        <f>'①-1 計算式　事業主負担分　保険率'!L67</f>
        <v>0</v>
      </c>
      <c r="F67" s="4">
        <f>'①-1 計算式　事業主負担分　保険率'!M67</f>
        <v>0</v>
      </c>
      <c r="H67" s="8" t="e">
        <f>初期入力欄!#REF!</f>
        <v>#REF!</v>
      </c>
      <c r="I67" s="5">
        <f t="shared" si="10"/>
        <v>0</v>
      </c>
      <c r="J67" s="5">
        <f t="shared" si="11"/>
        <v>0</v>
      </c>
      <c r="K67" s="5">
        <f t="shared" si="12"/>
        <v>0</v>
      </c>
      <c r="L67" s="5">
        <f t="shared" si="13"/>
        <v>0</v>
      </c>
      <c r="M67" s="4">
        <f t="shared" si="6"/>
        <v>0</v>
      </c>
      <c r="N67" s="4">
        <f t="shared" si="7"/>
        <v>0</v>
      </c>
      <c r="O67" s="4">
        <f t="shared" si="8"/>
        <v>0</v>
      </c>
      <c r="P67" s="4">
        <f t="shared" si="9"/>
        <v>0</v>
      </c>
    </row>
    <row r="68" spans="1:16" x14ac:dyDescent="0.2">
      <c r="A68" s="17">
        <f t="shared" si="5"/>
        <v>65</v>
      </c>
      <c r="B68" s="3" t="e">
        <f>'①-1 計算式　事業主負担分　保険率'!H68</f>
        <v>#REF!</v>
      </c>
      <c r="C68" s="4">
        <f>'①-1 計算式　事業主負担分　保険率'!J68</f>
        <v>0</v>
      </c>
      <c r="D68" s="4">
        <f>'①-1 計算式　事業主負担分　保険率'!K68</f>
        <v>0</v>
      </c>
      <c r="E68" s="4">
        <f>'①-1 計算式　事業主負担分　保険率'!L68</f>
        <v>0</v>
      </c>
      <c r="F68" s="4">
        <f>'①-1 計算式　事業主負担分　保険率'!M68</f>
        <v>0</v>
      </c>
      <c r="H68" s="8" t="e">
        <f>初期入力欄!#REF!</f>
        <v>#REF!</v>
      </c>
      <c r="I68" s="5">
        <f t="shared" ref="I68:I99" si="14">SUMIF(R:R,H:H,T:T)</f>
        <v>0</v>
      </c>
      <c r="J68" s="5">
        <f t="shared" ref="J68:J103" si="15">SUMIF(R:R,H:H,V:V)</f>
        <v>0</v>
      </c>
      <c r="K68" s="5">
        <f t="shared" ref="K68:K103" si="16">SUMIF(R:R,H:H,X:X)</f>
        <v>0</v>
      </c>
      <c r="L68" s="5">
        <f t="shared" ref="L68:L103" si="17">SUMIF(R:R,H:H,Z:Z)</f>
        <v>0</v>
      </c>
      <c r="M68" s="4">
        <f t="shared" si="6"/>
        <v>0</v>
      </c>
      <c r="N68" s="4">
        <f t="shared" si="7"/>
        <v>0</v>
      </c>
      <c r="O68" s="4">
        <f t="shared" si="8"/>
        <v>0</v>
      </c>
      <c r="P68" s="4">
        <f t="shared" si="9"/>
        <v>0</v>
      </c>
    </row>
    <row r="69" spans="1:16" x14ac:dyDescent="0.2">
      <c r="A69" s="17">
        <f t="shared" si="5"/>
        <v>66</v>
      </c>
      <c r="B69" s="3" t="e">
        <f>'①-1 計算式　事業主負担分　保険率'!H69</f>
        <v>#REF!</v>
      </c>
      <c r="C69" s="4">
        <f>'①-1 計算式　事業主負担分　保険率'!J69</f>
        <v>0</v>
      </c>
      <c r="D69" s="4">
        <f>'①-1 計算式　事業主負担分　保険率'!K69</f>
        <v>0</v>
      </c>
      <c r="E69" s="4">
        <f>'①-1 計算式　事業主負担分　保険率'!L69</f>
        <v>0</v>
      </c>
      <c r="F69" s="4">
        <f>'①-1 計算式　事業主負担分　保険率'!M69</f>
        <v>0</v>
      </c>
      <c r="H69" s="8" t="e">
        <f>初期入力欄!#REF!</f>
        <v>#REF!</v>
      </c>
      <c r="I69" s="5">
        <f t="shared" si="14"/>
        <v>0</v>
      </c>
      <c r="J69" s="5">
        <f t="shared" si="15"/>
        <v>0</v>
      </c>
      <c r="K69" s="5">
        <f t="shared" si="16"/>
        <v>0</v>
      </c>
      <c r="L69" s="5">
        <f t="shared" si="17"/>
        <v>0</v>
      </c>
      <c r="M69" s="4">
        <f t="shared" si="6"/>
        <v>0</v>
      </c>
      <c r="N69" s="4">
        <f t="shared" si="7"/>
        <v>0</v>
      </c>
      <c r="O69" s="4">
        <f t="shared" si="8"/>
        <v>0</v>
      </c>
      <c r="P69" s="4">
        <f t="shared" si="9"/>
        <v>0</v>
      </c>
    </row>
    <row r="70" spans="1:16" x14ac:dyDescent="0.2">
      <c r="A70" s="17">
        <f t="shared" ref="A70:A103" si="18">SUM(A69)+1</f>
        <v>67</v>
      </c>
      <c r="B70" s="3" t="e">
        <f>'①-1 計算式　事業主負担分　保険率'!H70</f>
        <v>#REF!</v>
      </c>
      <c r="C70" s="4">
        <f>'①-1 計算式　事業主負担分　保険率'!J70</f>
        <v>0</v>
      </c>
      <c r="D70" s="4">
        <f>'①-1 計算式　事業主負担分　保険率'!K70</f>
        <v>0</v>
      </c>
      <c r="E70" s="4">
        <f>'①-1 計算式　事業主負担分　保険率'!L70</f>
        <v>0</v>
      </c>
      <c r="F70" s="4">
        <f>'①-1 計算式　事業主負担分　保険率'!M70</f>
        <v>0</v>
      </c>
      <c r="H70" s="8" t="e">
        <f>初期入力欄!#REF!</f>
        <v>#REF!</v>
      </c>
      <c r="I70" s="5">
        <f t="shared" si="14"/>
        <v>0</v>
      </c>
      <c r="J70" s="5">
        <f t="shared" si="15"/>
        <v>0</v>
      </c>
      <c r="K70" s="5">
        <f t="shared" si="16"/>
        <v>0</v>
      </c>
      <c r="L70" s="5">
        <f t="shared" si="17"/>
        <v>0</v>
      </c>
      <c r="M70" s="4">
        <f t="shared" ref="M70:M103" si="19">SUM(I70)*C70</f>
        <v>0</v>
      </c>
      <c r="N70" s="4">
        <f t="shared" ref="N70:N103" si="20">SUM(J70)*D70</f>
        <v>0</v>
      </c>
      <c r="O70" s="4">
        <f t="shared" ref="O70:O103" si="21">SUM(K70)*E70</f>
        <v>0</v>
      </c>
      <c r="P70" s="4">
        <f t="shared" ref="P70:P103" si="22">SUM(L70)*F70</f>
        <v>0</v>
      </c>
    </row>
    <row r="71" spans="1:16" x14ac:dyDescent="0.2">
      <c r="A71" s="17">
        <f t="shared" si="18"/>
        <v>68</v>
      </c>
      <c r="B71" s="3" t="e">
        <f>'①-1 計算式　事業主負担分　保険率'!H71</f>
        <v>#REF!</v>
      </c>
      <c r="C71" s="4">
        <f>'①-1 計算式　事業主負担分　保険率'!J71</f>
        <v>0</v>
      </c>
      <c r="D71" s="4">
        <f>'①-1 計算式　事業主負担分　保険率'!K71</f>
        <v>0</v>
      </c>
      <c r="E71" s="4">
        <f>'①-1 計算式　事業主負担分　保険率'!L71</f>
        <v>0</v>
      </c>
      <c r="F71" s="4">
        <f>'①-1 計算式　事業主負担分　保険率'!M71</f>
        <v>0</v>
      </c>
      <c r="H71" s="8" t="e">
        <f>初期入力欄!#REF!</f>
        <v>#REF!</v>
      </c>
      <c r="I71" s="5">
        <f t="shared" si="14"/>
        <v>0</v>
      </c>
      <c r="J71" s="5">
        <f t="shared" si="15"/>
        <v>0</v>
      </c>
      <c r="K71" s="5">
        <f t="shared" si="16"/>
        <v>0</v>
      </c>
      <c r="L71" s="5">
        <f t="shared" si="17"/>
        <v>0</v>
      </c>
      <c r="M71" s="4">
        <f t="shared" si="19"/>
        <v>0</v>
      </c>
      <c r="N71" s="4">
        <f t="shared" si="20"/>
        <v>0</v>
      </c>
      <c r="O71" s="4">
        <f t="shared" si="21"/>
        <v>0</v>
      </c>
      <c r="P71" s="4">
        <f t="shared" si="22"/>
        <v>0</v>
      </c>
    </row>
    <row r="72" spans="1:16" x14ac:dyDescent="0.2">
      <c r="A72" s="17">
        <f t="shared" si="18"/>
        <v>69</v>
      </c>
      <c r="B72" s="3" t="e">
        <f>'①-1 計算式　事業主負担分　保険率'!H72</f>
        <v>#REF!</v>
      </c>
      <c r="C72" s="4">
        <f>'①-1 計算式　事業主負担分　保険率'!J72</f>
        <v>0</v>
      </c>
      <c r="D72" s="4">
        <f>'①-1 計算式　事業主負担分　保険率'!K72</f>
        <v>0</v>
      </c>
      <c r="E72" s="4">
        <f>'①-1 計算式　事業主負担分　保険率'!L72</f>
        <v>0</v>
      </c>
      <c r="F72" s="4">
        <f>'①-1 計算式　事業主負担分　保険率'!M72</f>
        <v>0</v>
      </c>
      <c r="H72" s="8" t="e">
        <f>初期入力欄!#REF!</f>
        <v>#REF!</v>
      </c>
      <c r="I72" s="5">
        <f t="shared" si="14"/>
        <v>0</v>
      </c>
      <c r="J72" s="5">
        <f t="shared" si="15"/>
        <v>0</v>
      </c>
      <c r="K72" s="5">
        <f t="shared" si="16"/>
        <v>0</v>
      </c>
      <c r="L72" s="5">
        <f t="shared" si="17"/>
        <v>0</v>
      </c>
      <c r="M72" s="4">
        <f t="shared" si="19"/>
        <v>0</v>
      </c>
      <c r="N72" s="4">
        <f t="shared" si="20"/>
        <v>0</v>
      </c>
      <c r="O72" s="4">
        <f t="shared" si="21"/>
        <v>0</v>
      </c>
      <c r="P72" s="4">
        <f t="shared" si="22"/>
        <v>0</v>
      </c>
    </row>
    <row r="73" spans="1:16" x14ac:dyDescent="0.2">
      <c r="A73" s="17">
        <f t="shared" si="18"/>
        <v>70</v>
      </c>
      <c r="B73" s="3" t="e">
        <f>'①-1 計算式　事業主負担分　保険率'!H73</f>
        <v>#REF!</v>
      </c>
      <c r="C73" s="4">
        <f>'①-1 計算式　事業主負担分　保険率'!J73</f>
        <v>0</v>
      </c>
      <c r="D73" s="4">
        <f>'①-1 計算式　事業主負担分　保険率'!K73</f>
        <v>0</v>
      </c>
      <c r="E73" s="4">
        <f>'①-1 計算式　事業主負担分　保険率'!L73</f>
        <v>0</v>
      </c>
      <c r="F73" s="4">
        <f>'①-1 計算式　事業主負担分　保険率'!M73</f>
        <v>0</v>
      </c>
      <c r="H73" s="8" t="e">
        <f>初期入力欄!#REF!</f>
        <v>#REF!</v>
      </c>
      <c r="I73" s="5">
        <f t="shared" si="14"/>
        <v>0</v>
      </c>
      <c r="J73" s="5">
        <f t="shared" si="15"/>
        <v>0</v>
      </c>
      <c r="K73" s="5">
        <f t="shared" si="16"/>
        <v>0</v>
      </c>
      <c r="L73" s="5">
        <f t="shared" si="17"/>
        <v>0</v>
      </c>
      <c r="M73" s="4">
        <f t="shared" si="19"/>
        <v>0</v>
      </c>
      <c r="N73" s="4">
        <f t="shared" si="20"/>
        <v>0</v>
      </c>
      <c r="O73" s="4">
        <f t="shared" si="21"/>
        <v>0</v>
      </c>
      <c r="P73" s="4">
        <f t="shared" si="22"/>
        <v>0</v>
      </c>
    </row>
    <row r="74" spans="1:16" x14ac:dyDescent="0.2">
      <c r="A74" s="17">
        <f t="shared" si="18"/>
        <v>71</v>
      </c>
      <c r="B74" s="3" t="e">
        <f>'①-1 計算式　事業主負担分　保険率'!H74</f>
        <v>#REF!</v>
      </c>
      <c r="C74" s="4">
        <f>'①-1 計算式　事業主負担分　保険率'!J74</f>
        <v>0</v>
      </c>
      <c r="D74" s="4">
        <f>'①-1 計算式　事業主負担分　保険率'!K74</f>
        <v>0</v>
      </c>
      <c r="E74" s="4">
        <f>'①-1 計算式　事業主負担分　保険率'!L74</f>
        <v>0</v>
      </c>
      <c r="F74" s="4">
        <f>'①-1 計算式　事業主負担分　保険率'!M74</f>
        <v>0</v>
      </c>
      <c r="H74" s="8" t="e">
        <f>初期入力欄!#REF!</f>
        <v>#REF!</v>
      </c>
      <c r="I74" s="5">
        <f t="shared" si="14"/>
        <v>0</v>
      </c>
      <c r="J74" s="5">
        <f t="shared" si="15"/>
        <v>0</v>
      </c>
      <c r="K74" s="5">
        <f t="shared" si="16"/>
        <v>0</v>
      </c>
      <c r="L74" s="5">
        <f t="shared" si="17"/>
        <v>0</v>
      </c>
      <c r="M74" s="4">
        <f t="shared" si="19"/>
        <v>0</v>
      </c>
      <c r="N74" s="4">
        <f t="shared" si="20"/>
        <v>0</v>
      </c>
      <c r="O74" s="4">
        <f t="shared" si="21"/>
        <v>0</v>
      </c>
      <c r="P74" s="4">
        <f t="shared" si="22"/>
        <v>0</v>
      </c>
    </row>
    <row r="75" spans="1:16" x14ac:dyDescent="0.2">
      <c r="A75" s="17">
        <f t="shared" si="18"/>
        <v>72</v>
      </c>
      <c r="B75" s="3" t="e">
        <f>'①-1 計算式　事業主負担分　保険率'!H75</f>
        <v>#REF!</v>
      </c>
      <c r="C75" s="4">
        <f>'①-1 計算式　事業主負担分　保険率'!J75</f>
        <v>0</v>
      </c>
      <c r="D75" s="4">
        <f>'①-1 計算式　事業主負担分　保険率'!K75</f>
        <v>0</v>
      </c>
      <c r="E75" s="4">
        <f>'①-1 計算式　事業主負担分　保険率'!L75</f>
        <v>0</v>
      </c>
      <c r="F75" s="4">
        <f>'①-1 計算式　事業主負担分　保険率'!M75</f>
        <v>0</v>
      </c>
      <c r="H75" s="8" t="e">
        <f>初期入力欄!#REF!</f>
        <v>#REF!</v>
      </c>
      <c r="I75" s="5">
        <f t="shared" si="14"/>
        <v>0</v>
      </c>
      <c r="J75" s="5">
        <f t="shared" si="15"/>
        <v>0</v>
      </c>
      <c r="K75" s="5">
        <f t="shared" si="16"/>
        <v>0</v>
      </c>
      <c r="L75" s="5">
        <f t="shared" si="17"/>
        <v>0</v>
      </c>
      <c r="M75" s="4">
        <f t="shared" si="19"/>
        <v>0</v>
      </c>
      <c r="N75" s="4">
        <f t="shared" si="20"/>
        <v>0</v>
      </c>
      <c r="O75" s="4">
        <f t="shared" si="21"/>
        <v>0</v>
      </c>
      <c r="P75" s="4">
        <f t="shared" si="22"/>
        <v>0</v>
      </c>
    </row>
    <row r="76" spans="1:16" x14ac:dyDescent="0.2">
      <c r="A76" s="17">
        <f t="shared" si="18"/>
        <v>73</v>
      </c>
      <c r="B76" s="3" t="e">
        <f>'①-1 計算式　事業主負担分　保険率'!H76</f>
        <v>#REF!</v>
      </c>
      <c r="C76" s="4">
        <f>'①-1 計算式　事業主負担分　保険率'!J76</f>
        <v>0</v>
      </c>
      <c r="D76" s="4">
        <f>'①-1 計算式　事業主負担分　保険率'!K76</f>
        <v>0</v>
      </c>
      <c r="E76" s="4">
        <f>'①-1 計算式　事業主負担分　保険率'!L76</f>
        <v>0</v>
      </c>
      <c r="F76" s="4">
        <f>'①-1 計算式　事業主負担分　保険率'!M76</f>
        <v>0</v>
      </c>
      <c r="H76" s="8" t="e">
        <f>初期入力欄!#REF!</f>
        <v>#REF!</v>
      </c>
      <c r="I76" s="5">
        <f t="shared" si="14"/>
        <v>0</v>
      </c>
      <c r="J76" s="5">
        <f t="shared" si="15"/>
        <v>0</v>
      </c>
      <c r="K76" s="5">
        <f t="shared" si="16"/>
        <v>0</v>
      </c>
      <c r="L76" s="5">
        <f t="shared" si="17"/>
        <v>0</v>
      </c>
      <c r="M76" s="4">
        <f t="shared" si="19"/>
        <v>0</v>
      </c>
      <c r="N76" s="4">
        <f t="shared" si="20"/>
        <v>0</v>
      </c>
      <c r="O76" s="4">
        <f t="shared" si="21"/>
        <v>0</v>
      </c>
      <c r="P76" s="4">
        <f t="shared" si="22"/>
        <v>0</v>
      </c>
    </row>
    <row r="77" spans="1:16" x14ac:dyDescent="0.2">
      <c r="A77" s="17">
        <f t="shared" si="18"/>
        <v>74</v>
      </c>
      <c r="B77" s="3" t="e">
        <f>'①-1 計算式　事業主負担分　保険率'!H77</f>
        <v>#REF!</v>
      </c>
      <c r="C77" s="4">
        <f>'①-1 計算式　事業主負担分　保険率'!J77</f>
        <v>0</v>
      </c>
      <c r="D77" s="4">
        <f>'①-1 計算式　事業主負担分　保険率'!K77</f>
        <v>0</v>
      </c>
      <c r="E77" s="4">
        <f>'①-1 計算式　事業主負担分　保険率'!L77</f>
        <v>0</v>
      </c>
      <c r="F77" s="4">
        <f>'①-1 計算式　事業主負担分　保険率'!M77</f>
        <v>0</v>
      </c>
      <c r="H77" s="8" t="e">
        <f>初期入力欄!#REF!</f>
        <v>#REF!</v>
      </c>
      <c r="I77" s="5">
        <f t="shared" si="14"/>
        <v>0</v>
      </c>
      <c r="J77" s="5">
        <f t="shared" si="15"/>
        <v>0</v>
      </c>
      <c r="K77" s="5">
        <f t="shared" si="16"/>
        <v>0</v>
      </c>
      <c r="L77" s="5">
        <f t="shared" si="17"/>
        <v>0</v>
      </c>
      <c r="M77" s="4">
        <f t="shared" si="19"/>
        <v>0</v>
      </c>
      <c r="N77" s="4">
        <f t="shared" si="20"/>
        <v>0</v>
      </c>
      <c r="O77" s="4">
        <f t="shared" si="21"/>
        <v>0</v>
      </c>
      <c r="P77" s="4">
        <f t="shared" si="22"/>
        <v>0</v>
      </c>
    </row>
    <row r="78" spans="1:16" x14ac:dyDescent="0.2">
      <c r="A78" s="17">
        <f t="shared" si="18"/>
        <v>75</v>
      </c>
      <c r="B78" s="3" t="e">
        <f>'①-1 計算式　事業主負担分　保険率'!H78</f>
        <v>#REF!</v>
      </c>
      <c r="C78" s="4">
        <f>'①-1 計算式　事業主負担分　保険率'!J78</f>
        <v>0</v>
      </c>
      <c r="D78" s="4">
        <f>'①-1 計算式　事業主負担分　保険率'!K78</f>
        <v>0</v>
      </c>
      <c r="E78" s="4">
        <f>'①-1 計算式　事業主負担分　保険率'!L78</f>
        <v>0</v>
      </c>
      <c r="F78" s="4">
        <f>'①-1 計算式　事業主負担分　保険率'!M78</f>
        <v>0</v>
      </c>
      <c r="H78" s="8" t="e">
        <f>初期入力欄!#REF!</f>
        <v>#REF!</v>
      </c>
      <c r="I78" s="5">
        <f t="shared" si="14"/>
        <v>0</v>
      </c>
      <c r="J78" s="5">
        <f t="shared" si="15"/>
        <v>0</v>
      </c>
      <c r="K78" s="5">
        <f t="shared" si="16"/>
        <v>0</v>
      </c>
      <c r="L78" s="5">
        <f t="shared" si="17"/>
        <v>0</v>
      </c>
      <c r="M78" s="4">
        <f t="shared" si="19"/>
        <v>0</v>
      </c>
      <c r="N78" s="4">
        <f t="shared" si="20"/>
        <v>0</v>
      </c>
      <c r="O78" s="4">
        <f t="shared" si="21"/>
        <v>0</v>
      </c>
      <c r="P78" s="4">
        <f t="shared" si="22"/>
        <v>0</v>
      </c>
    </row>
    <row r="79" spans="1:16" x14ac:dyDescent="0.2">
      <c r="A79" s="17">
        <f t="shared" si="18"/>
        <v>76</v>
      </c>
      <c r="B79" s="3" t="e">
        <f>'①-1 計算式　事業主負担分　保険率'!H79</f>
        <v>#REF!</v>
      </c>
      <c r="C79" s="4">
        <f>'①-1 計算式　事業主負担分　保険率'!J79</f>
        <v>0</v>
      </c>
      <c r="D79" s="4">
        <f>'①-1 計算式　事業主負担分　保険率'!K79</f>
        <v>0</v>
      </c>
      <c r="E79" s="4">
        <f>'①-1 計算式　事業主負担分　保険率'!L79</f>
        <v>0</v>
      </c>
      <c r="F79" s="4">
        <f>'①-1 計算式　事業主負担分　保険率'!M79</f>
        <v>0</v>
      </c>
      <c r="H79" s="8" t="e">
        <f>初期入力欄!#REF!</f>
        <v>#REF!</v>
      </c>
      <c r="I79" s="5">
        <f t="shared" si="14"/>
        <v>0</v>
      </c>
      <c r="J79" s="5">
        <f t="shared" si="15"/>
        <v>0</v>
      </c>
      <c r="K79" s="5">
        <f t="shared" si="16"/>
        <v>0</v>
      </c>
      <c r="L79" s="5">
        <f t="shared" si="17"/>
        <v>0</v>
      </c>
      <c r="M79" s="4">
        <f t="shared" si="19"/>
        <v>0</v>
      </c>
      <c r="N79" s="4">
        <f t="shared" si="20"/>
        <v>0</v>
      </c>
      <c r="O79" s="4">
        <f t="shared" si="21"/>
        <v>0</v>
      </c>
      <c r="P79" s="4">
        <f t="shared" si="22"/>
        <v>0</v>
      </c>
    </row>
    <row r="80" spans="1:16" x14ac:dyDescent="0.2">
      <c r="A80" s="17">
        <f t="shared" si="18"/>
        <v>77</v>
      </c>
      <c r="B80" s="3" t="e">
        <f>'①-1 計算式　事業主負担分　保険率'!H80</f>
        <v>#REF!</v>
      </c>
      <c r="C80" s="4">
        <f>'①-1 計算式　事業主負担分　保険率'!J80</f>
        <v>0</v>
      </c>
      <c r="D80" s="4">
        <f>'①-1 計算式　事業主負担分　保険率'!K80</f>
        <v>0</v>
      </c>
      <c r="E80" s="4">
        <f>'①-1 計算式　事業主負担分　保険率'!L80</f>
        <v>0</v>
      </c>
      <c r="F80" s="4">
        <f>'①-1 計算式　事業主負担分　保険率'!M80</f>
        <v>0</v>
      </c>
      <c r="H80" s="8" t="e">
        <f>初期入力欄!#REF!</f>
        <v>#REF!</v>
      </c>
      <c r="I80" s="5">
        <f t="shared" si="14"/>
        <v>0</v>
      </c>
      <c r="J80" s="5">
        <f t="shared" si="15"/>
        <v>0</v>
      </c>
      <c r="K80" s="5">
        <f t="shared" si="16"/>
        <v>0</v>
      </c>
      <c r="L80" s="5">
        <f t="shared" si="17"/>
        <v>0</v>
      </c>
      <c r="M80" s="4">
        <f t="shared" si="19"/>
        <v>0</v>
      </c>
      <c r="N80" s="4">
        <f t="shared" si="20"/>
        <v>0</v>
      </c>
      <c r="O80" s="4">
        <f t="shared" si="21"/>
        <v>0</v>
      </c>
      <c r="P80" s="4">
        <f t="shared" si="22"/>
        <v>0</v>
      </c>
    </row>
    <row r="81" spans="1:16" x14ac:dyDescent="0.2">
      <c r="A81" s="17">
        <f t="shared" si="18"/>
        <v>78</v>
      </c>
      <c r="B81" s="3" t="e">
        <f>'①-1 計算式　事業主負担分　保険率'!H81</f>
        <v>#REF!</v>
      </c>
      <c r="C81" s="4">
        <f>'①-1 計算式　事業主負担分　保険率'!J81</f>
        <v>0</v>
      </c>
      <c r="D81" s="4">
        <f>'①-1 計算式　事業主負担分　保険率'!K81</f>
        <v>0</v>
      </c>
      <c r="E81" s="4">
        <f>'①-1 計算式　事業主負担分　保険率'!L81</f>
        <v>0</v>
      </c>
      <c r="F81" s="4">
        <f>'①-1 計算式　事業主負担分　保険率'!M81</f>
        <v>0</v>
      </c>
      <c r="H81" s="8" t="e">
        <f>初期入力欄!#REF!</f>
        <v>#REF!</v>
      </c>
      <c r="I81" s="5">
        <f t="shared" si="14"/>
        <v>0</v>
      </c>
      <c r="J81" s="5">
        <f t="shared" si="15"/>
        <v>0</v>
      </c>
      <c r="K81" s="5">
        <f t="shared" si="16"/>
        <v>0</v>
      </c>
      <c r="L81" s="5">
        <f t="shared" si="17"/>
        <v>0</v>
      </c>
      <c r="M81" s="4">
        <f t="shared" si="19"/>
        <v>0</v>
      </c>
      <c r="N81" s="4">
        <f t="shared" si="20"/>
        <v>0</v>
      </c>
      <c r="O81" s="4">
        <f t="shared" si="21"/>
        <v>0</v>
      </c>
      <c r="P81" s="4">
        <f t="shared" si="22"/>
        <v>0</v>
      </c>
    </row>
    <row r="82" spans="1:16" x14ac:dyDescent="0.2">
      <c r="A82" s="17">
        <f t="shared" si="18"/>
        <v>79</v>
      </c>
      <c r="B82" s="3" t="e">
        <f>'①-1 計算式　事業主負担分　保険率'!H82</f>
        <v>#REF!</v>
      </c>
      <c r="C82" s="4">
        <f>'①-1 計算式　事業主負担分　保険率'!J82</f>
        <v>0</v>
      </c>
      <c r="D82" s="4">
        <f>'①-1 計算式　事業主負担分　保険率'!K82</f>
        <v>0</v>
      </c>
      <c r="E82" s="4">
        <f>'①-1 計算式　事業主負担分　保険率'!L82</f>
        <v>0</v>
      </c>
      <c r="F82" s="4">
        <f>'①-1 計算式　事業主負担分　保険率'!M82</f>
        <v>0</v>
      </c>
      <c r="H82" s="8" t="e">
        <f>初期入力欄!#REF!</f>
        <v>#REF!</v>
      </c>
      <c r="I82" s="5">
        <f t="shared" si="14"/>
        <v>0</v>
      </c>
      <c r="J82" s="5">
        <f t="shared" si="15"/>
        <v>0</v>
      </c>
      <c r="K82" s="5">
        <f t="shared" si="16"/>
        <v>0</v>
      </c>
      <c r="L82" s="5">
        <f t="shared" si="17"/>
        <v>0</v>
      </c>
      <c r="M82" s="4">
        <f t="shared" si="19"/>
        <v>0</v>
      </c>
      <c r="N82" s="4">
        <f t="shared" si="20"/>
        <v>0</v>
      </c>
      <c r="O82" s="4">
        <f t="shared" si="21"/>
        <v>0</v>
      </c>
      <c r="P82" s="4">
        <f t="shared" si="22"/>
        <v>0</v>
      </c>
    </row>
    <row r="83" spans="1:16" x14ac:dyDescent="0.2">
      <c r="A83" s="17">
        <f t="shared" si="18"/>
        <v>80</v>
      </c>
      <c r="B83" s="3" t="e">
        <f>'①-1 計算式　事業主負担分　保険率'!H83</f>
        <v>#REF!</v>
      </c>
      <c r="C83" s="4">
        <f>'①-1 計算式　事業主負担分　保険率'!J83</f>
        <v>0</v>
      </c>
      <c r="D83" s="4">
        <f>'①-1 計算式　事業主負担分　保険率'!K83</f>
        <v>0</v>
      </c>
      <c r="E83" s="4">
        <f>'①-1 計算式　事業主負担分　保険率'!L83</f>
        <v>0</v>
      </c>
      <c r="F83" s="4">
        <f>'①-1 計算式　事業主負担分　保険率'!M83</f>
        <v>0</v>
      </c>
      <c r="H83" s="8" t="e">
        <f>初期入力欄!#REF!</f>
        <v>#REF!</v>
      </c>
      <c r="I83" s="5">
        <f t="shared" si="14"/>
        <v>0</v>
      </c>
      <c r="J83" s="5">
        <f t="shared" si="15"/>
        <v>0</v>
      </c>
      <c r="K83" s="5">
        <f t="shared" si="16"/>
        <v>0</v>
      </c>
      <c r="L83" s="5">
        <f t="shared" si="17"/>
        <v>0</v>
      </c>
      <c r="M83" s="4">
        <f t="shared" si="19"/>
        <v>0</v>
      </c>
      <c r="N83" s="4">
        <f t="shared" si="20"/>
        <v>0</v>
      </c>
      <c r="O83" s="4">
        <f t="shared" si="21"/>
        <v>0</v>
      </c>
      <c r="P83" s="4">
        <f t="shared" si="22"/>
        <v>0</v>
      </c>
    </row>
    <row r="84" spans="1:16" x14ac:dyDescent="0.2">
      <c r="A84" s="17">
        <f t="shared" si="18"/>
        <v>81</v>
      </c>
      <c r="B84" s="3" t="e">
        <f>'①-1 計算式　事業主負担分　保険率'!H84</f>
        <v>#REF!</v>
      </c>
      <c r="C84" s="4">
        <f>'①-1 計算式　事業主負担分　保険率'!J84</f>
        <v>0</v>
      </c>
      <c r="D84" s="4">
        <f>'①-1 計算式　事業主負担分　保険率'!K84</f>
        <v>0</v>
      </c>
      <c r="E84" s="4">
        <f>'①-1 計算式　事業主負担分　保険率'!L84</f>
        <v>0</v>
      </c>
      <c r="F84" s="4">
        <f>'①-1 計算式　事業主負担分　保険率'!M84</f>
        <v>0</v>
      </c>
      <c r="H84" s="8" t="e">
        <f>初期入力欄!#REF!</f>
        <v>#REF!</v>
      </c>
      <c r="I84" s="5">
        <f t="shared" si="14"/>
        <v>0</v>
      </c>
      <c r="J84" s="5">
        <f t="shared" si="15"/>
        <v>0</v>
      </c>
      <c r="K84" s="5">
        <f t="shared" si="16"/>
        <v>0</v>
      </c>
      <c r="L84" s="5">
        <f t="shared" si="17"/>
        <v>0</v>
      </c>
      <c r="M84" s="4">
        <f t="shared" si="19"/>
        <v>0</v>
      </c>
      <c r="N84" s="4">
        <f t="shared" si="20"/>
        <v>0</v>
      </c>
      <c r="O84" s="4">
        <f t="shared" si="21"/>
        <v>0</v>
      </c>
      <c r="P84" s="4">
        <f t="shared" si="22"/>
        <v>0</v>
      </c>
    </row>
    <row r="85" spans="1:16" x14ac:dyDescent="0.2">
      <c r="A85" s="17">
        <f t="shared" si="18"/>
        <v>82</v>
      </c>
      <c r="B85" s="3" t="e">
        <f>'①-1 計算式　事業主負担分　保険率'!H85</f>
        <v>#REF!</v>
      </c>
      <c r="C85" s="4">
        <f>'①-1 計算式　事業主負担分　保険率'!J85</f>
        <v>0</v>
      </c>
      <c r="D85" s="4">
        <f>'①-1 計算式　事業主負担分　保険率'!K85</f>
        <v>0</v>
      </c>
      <c r="E85" s="4">
        <f>'①-1 計算式　事業主負担分　保険率'!L85</f>
        <v>0</v>
      </c>
      <c r="F85" s="4">
        <f>'①-1 計算式　事業主負担分　保険率'!M85</f>
        <v>0</v>
      </c>
      <c r="H85" s="8" t="e">
        <f>初期入力欄!#REF!</f>
        <v>#REF!</v>
      </c>
      <c r="I85" s="5">
        <f t="shared" si="14"/>
        <v>0</v>
      </c>
      <c r="J85" s="5">
        <f t="shared" si="15"/>
        <v>0</v>
      </c>
      <c r="K85" s="5">
        <f t="shared" si="16"/>
        <v>0</v>
      </c>
      <c r="L85" s="5">
        <f t="shared" si="17"/>
        <v>0</v>
      </c>
      <c r="M85" s="4">
        <f t="shared" si="19"/>
        <v>0</v>
      </c>
      <c r="N85" s="4">
        <f t="shared" si="20"/>
        <v>0</v>
      </c>
      <c r="O85" s="4">
        <f t="shared" si="21"/>
        <v>0</v>
      </c>
      <c r="P85" s="4">
        <f t="shared" si="22"/>
        <v>0</v>
      </c>
    </row>
    <row r="86" spans="1:16" x14ac:dyDescent="0.2">
      <c r="A86" s="17">
        <f t="shared" si="18"/>
        <v>83</v>
      </c>
      <c r="B86" s="3" t="e">
        <f>'①-1 計算式　事業主負担分　保険率'!H86</f>
        <v>#REF!</v>
      </c>
      <c r="C86" s="4">
        <f>'①-1 計算式　事業主負担分　保険率'!J86</f>
        <v>0</v>
      </c>
      <c r="D86" s="4">
        <f>'①-1 計算式　事業主負担分　保険率'!K86</f>
        <v>0</v>
      </c>
      <c r="E86" s="4">
        <f>'①-1 計算式　事業主負担分　保険率'!L86</f>
        <v>0</v>
      </c>
      <c r="F86" s="4">
        <f>'①-1 計算式　事業主負担分　保険率'!M86</f>
        <v>0</v>
      </c>
      <c r="H86" s="8" t="e">
        <f>初期入力欄!#REF!</f>
        <v>#REF!</v>
      </c>
      <c r="I86" s="5">
        <f t="shared" si="14"/>
        <v>0</v>
      </c>
      <c r="J86" s="5">
        <f t="shared" si="15"/>
        <v>0</v>
      </c>
      <c r="K86" s="5">
        <f t="shared" si="16"/>
        <v>0</v>
      </c>
      <c r="L86" s="5">
        <f t="shared" si="17"/>
        <v>0</v>
      </c>
      <c r="M86" s="4">
        <f t="shared" si="19"/>
        <v>0</v>
      </c>
      <c r="N86" s="4">
        <f t="shared" si="20"/>
        <v>0</v>
      </c>
      <c r="O86" s="4">
        <f t="shared" si="21"/>
        <v>0</v>
      </c>
      <c r="P86" s="4">
        <f t="shared" si="22"/>
        <v>0</v>
      </c>
    </row>
    <row r="87" spans="1:16" x14ac:dyDescent="0.2">
      <c r="A87" s="17">
        <f t="shared" si="18"/>
        <v>84</v>
      </c>
      <c r="B87" s="3" t="e">
        <f>'①-1 計算式　事業主負担分　保険率'!H87</f>
        <v>#REF!</v>
      </c>
      <c r="C87" s="4">
        <f>'①-1 計算式　事業主負担分　保険率'!J87</f>
        <v>0</v>
      </c>
      <c r="D87" s="4">
        <f>'①-1 計算式　事業主負担分　保険率'!K87</f>
        <v>0</v>
      </c>
      <c r="E87" s="4">
        <f>'①-1 計算式　事業主負担分　保険率'!L87</f>
        <v>0</v>
      </c>
      <c r="F87" s="4">
        <f>'①-1 計算式　事業主負担分　保険率'!M87</f>
        <v>0</v>
      </c>
      <c r="H87" s="8" t="e">
        <f>初期入力欄!#REF!</f>
        <v>#REF!</v>
      </c>
      <c r="I87" s="5">
        <f t="shared" si="14"/>
        <v>0</v>
      </c>
      <c r="J87" s="5">
        <f t="shared" si="15"/>
        <v>0</v>
      </c>
      <c r="K87" s="5">
        <f t="shared" si="16"/>
        <v>0</v>
      </c>
      <c r="L87" s="5">
        <f t="shared" si="17"/>
        <v>0</v>
      </c>
      <c r="M87" s="4">
        <f t="shared" si="19"/>
        <v>0</v>
      </c>
      <c r="N87" s="4">
        <f t="shared" si="20"/>
        <v>0</v>
      </c>
      <c r="O87" s="4">
        <f t="shared" si="21"/>
        <v>0</v>
      </c>
      <c r="P87" s="4">
        <f t="shared" si="22"/>
        <v>0</v>
      </c>
    </row>
    <row r="88" spans="1:16" x14ac:dyDescent="0.2">
      <c r="A88" s="17">
        <f t="shared" si="18"/>
        <v>85</v>
      </c>
      <c r="B88" s="3" t="e">
        <f>'①-1 計算式　事業主負担分　保険率'!H88</f>
        <v>#REF!</v>
      </c>
      <c r="C88" s="4">
        <f>'①-1 計算式　事業主負担分　保険率'!J88</f>
        <v>0</v>
      </c>
      <c r="D88" s="4">
        <f>'①-1 計算式　事業主負担分　保険率'!K88</f>
        <v>0</v>
      </c>
      <c r="E88" s="4">
        <f>'①-1 計算式　事業主負担分　保険率'!L88</f>
        <v>0</v>
      </c>
      <c r="F88" s="4">
        <f>'①-1 計算式　事業主負担分　保険率'!M88</f>
        <v>0</v>
      </c>
      <c r="H88" s="8" t="e">
        <f>初期入力欄!#REF!</f>
        <v>#REF!</v>
      </c>
      <c r="I88" s="5">
        <f t="shared" si="14"/>
        <v>0</v>
      </c>
      <c r="J88" s="5">
        <f t="shared" si="15"/>
        <v>0</v>
      </c>
      <c r="K88" s="5">
        <f t="shared" si="16"/>
        <v>0</v>
      </c>
      <c r="L88" s="5">
        <f t="shared" si="17"/>
        <v>0</v>
      </c>
      <c r="M88" s="4">
        <f t="shared" si="19"/>
        <v>0</v>
      </c>
      <c r="N88" s="4">
        <f t="shared" si="20"/>
        <v>0</v>
      </c>
      <c r="O88" s="4">
        <f t="shared" si="21"/>
        <v>0</v>
      </c>
      <c r="P88" s="4">
        <f t="shared" si="22"/>
        <v>0</v>
      </c>
    </row>
    <row r="89" spans="1:16" x14ac:dyDescent="0.2">
      <c r="A89" s="17">
        <f t="shared" si="18"/>
        <v>86</v>
      </c>
      <c r="B89" s="3" t="e">
        <f>'①-1 計算式　事業主負担分　保険率'!H89</f>
        <v>#REF!</v>
      </c>
      <c r="C89" s="4">
        <f>'①-1 計算式　事業主負担分　保険率'!J89</f>
        <v>0</v>
      </c>
      <c r="D89" s="4">
        <f>'①-1 計算式　事業主負担分　保険率'!K89</f>
        <v>0</v>
      </c>
      <c r="E89" s="4">
        <f>'①-1 計算式　事業主負担分　保険率'!L89</f>
        <v>0</v>
      </c>
      <c r="F89" s="4">
        <f>'①-1 計算式　事業主負担分　保険率'!M89</f>
        <v>0</v>
      </c>
      <c r="H89" s="8" t="e">
        <f>初期入力欄!#REF!</f>
        <v>#REF!</v>
      </c>
      <c r="I89" s="5">
        <f t="shared" si="14"/>
        <v>0</v>
      </c>
      <c r="J89" s="5">
        <f t="shared" si="15"/>
        <v>0</v>
      </c>
      <c r="K89" s="5">
        <f t="shared" si="16"/>
        <v>0</v>
      </c>
      <c r="L89" s="5">
        <f t="shared" si="17"/>
        <v>0</v>
      </c>
      <c r="M89" s="4">
        <f t="shared" si="19"/>
        <v>0</v>
      </c>
      <c r="N89" s="4">
        <f t="shared" si="20"/>
        <v>0</v>
      </c>
      <c r="O89" s="4">
        <f t="shared" si="21"/>
        <v>0</v>
      </c>
      <c r="P89" s="4">
        <f t="shared" si="22"/>
        <v>0</v>
      </c>
    </row>
    <row r="90" spans="1:16" x14ac:dyDescent="0.2">
      <c r="A90" s="17">
        <f t="shared" si="18"/>
        <v>87</v>
      </c>
      <c r="B90" s="3" t="e">
        <f>'①-1 計算式　事業主負担分　保険率'!H90</f>
        <v>#REF!</v>
      </c>
      <c r="C90" s="4">
        <f>'①-1 計算式　事業主負担分　保険率'!J90</f>
        <v>0</v>
      </c>
      <c r="D90" s="4">
        <f>'①-1 計算式　事業主負担分　保険率'!K90</f>
        <v>0</v>
      </c>
      <c r="E90" s="4">
        <f>'①-1 計算式　事業主負担分　保険率'!L90</f>
        <v>0</v>
      </c>
      <c r="F90" s="4">
        <f>'①-1 計算式　事業主負担分　保険率'!M90</f>
        <v>0</v>
      </c>
      <c r="H90" s="8" t="e">
        <f>初期入力欄!#REF!</f>
        <v>#REF!</v>
      </c>
      <c r="I90" s="5">
        <f t="shared" si="14"/>
        <v>0</v>
      </c>
      <c r="J90" s="5">
        <f t="shared" si="15"/>
        <v>0</v>
      </c>
      <c r="K90" s="5">
        <f t="shared" si="16"/>
        <v>0</v>
      </c>
      <c r="L90" s="5">
        <f t="shared" si="17"/>
        <v>0</v>
      </c>
      <c r="M90" s="4">
        <f t="shared" si="19"/>
        <v>0</v>
      </c>
      <c r="N90" s="4">
        <f t="shared" si="20"/>
        <v>0</v>
      </c>
      <c r="O90" s="4">
        <f t="shared" si="21"/>
        <v>0</v>
      </c>
      <c r="P90" s="4">
        <f t="shared" si="22"/>
        <v>0</v>
      </c>
    </row>
    <row r="91" spans="1:16" x14ac:dyDescent="0.2">
      <c r="A91" s="17">
        <f t="shared" si="18"/>
        <v>88</v>
      </c>
      <c r="B91" s="3" t="e">
        <f>'①-1 計算式　事業主負担分　保険率'!H91</f>
        <v>#REF!</v>
      </c>
      <c r="C91" s="4">
        <f>'①-1 計算式　事業主負担分　保険率'!J91</f>
        <v>0</v>
      </c>
      <c r="D91" s="4">
        <f>'①-1 計算式　事業主負担分　保険率'!K91</f>
        <v>0</v>
      </c>
      <c r="E91" s="4">
        <f>'①-1 計算式　事業主負担分　保険率'!L91</f>
        <v>0</v>
      </c>
      <c r="F91" s="4">
        <f>'①-1 計算式　事業主負担分　保険率'!M91</f>
        <v>0</v>
      </c>
      <c r="H91" s="8" t="e">
        <f>初期入力欄!#REF!</f>
        <v>#REF!</v>
      </c>
      <c r="I91" s="5">
        <f t="shared" si="14"/>
        <v>0</v>
      </c>
      <c r="J91" s="5">
        <f t="shared" si="15"/>
        <v>0</v>
      </c>
      <c r="K91" s="5">
        <f t="shared" si="16"/>
        <v>0</v>
      </c>
      <c r="L91" s="5">
        <f t="shared" si="17"/>
        <v>0</v>
      </c>
      <c r="M91" s="4">
        <f t="shared" si="19"/>
        <v>0</v>
      </c>
      <c r="N91" s="4">
        <f t="shared" si="20"/>
        <v>0</v>
      </c>
      <c r="O91" s="4">
        <f t="shared" si="21"/>
        <v>0</v>
      </c>
      <c r="P91" s="4">
        <f t="shared" si="22"/>
        <v>0</v>
      </c>
    </row>
    <row r="92" spans="1:16" x14ac:dyDescent="0.2">
      <c r="A92" s="17">
        <f t="shared" si="18"/>
        <v>89</v>
      </c>
      <c r="B92" s="3" t="e">
        <f>'①-1 計算式　事業主負担分　保険率'!H92</f>
        <v>#REF!</v>
      </c>
      <c r="C92" s="4">
        <f>'①-1 計算式　事業主負担分　保険率'!J92</f>
        <v>0</v>
      </c>
      <c r="D92" s="4">
        <f>'①-1 計算式　事業主負担分　保険率'!K92</f>
        <v>0</v>
      </c>
      <c r="E92" s="4">
        <f>'①-1 計算式　事業主負担分　保険率'!L92</f>
        <v>0</v>
      </c>
      <c r="F92" s="4">
        <f>'①-1 計算式　事業主負担分　保険率'!M92</f>
        <v>0</v>
      </c>
      <c r="H92" s="8" t="e">
        <f>初期入力欄!#REF!</f>
        <v>#REF!</v>
      </c>
      <c r="I92" s="5">
        <f t="shared" si="14"/>
        <v>0</v>
      </c>
      <c r="J92" s="5">
        <f t="shared" si="15"/>
        <v>0</v>
      </c>
      <c r="K92" s="5">
        <f t="shared" si="16"/>
        <v>0</v>
      </c>
      <c r="L92" s="5">
        <f t="shared" si="17"/>
        <v>0</v>
      </c>
      <c r="M92" s="4">
        <f t="shared" si="19"/>
        <v>0</v>
      </c>
      <c r="N92" s="4">
        <f t="shared" si="20"/>
        <v>0</v>
      </c>
      <c r="O92" s="4">
        <f t="shared" si="21"/>
        <v>0</v>
      </c>
      <c r="P92" s="4">
        <f t="shared" si="22"/>
        <v>0</v>
      </c>
    </row>
    <row r="93" spans="1:16" x14ac:dyDescent="0.2">
      <c r="A93" s="17">
        <f t="shared" si="18"/>
        <v>90</v>
      </c>
      <c r="B93" s="3" t="e">
        <f>'①-1 計算式　事業主負担分　保険率'!H93</f>
        <v>#REF!</v>
      </c>
      <c r="C93" s="4">
        <f>'①-1 計算式　事業主負担分　保険率'!J93</f>
        <v>0</v>
      </c>
      <c r="D93" s="4">
        <f>'①-1 計算式　事業主負担分　保険率'!K93</f>
        <v>0</v>
      </c>
      <c r="E93" s="4">
        <f>'①-1 計算式　事業主負担分　保険率'!L93</f>
        <v>0</v>
      </c>
      <c r="F93" s="4">
        <f>'①-1 計算式　事業主負担分　保険率'!M93</f>
        <v>0</v>
      </c>
      <c r="H93" s="8" t="e">
        <f>初期入力欄!#REF!</f>
        <v>#REF!</v>
      </c>
      <c r="I93" s="5">
        <f t="shared" si="14"/>
        <v>0</v>
      </c>
      <c r="J93" s="5">
        <f t="shared" si="15"/>
        <v>0</v>
      </c>
      <c r="K93" s="5">
        <f t="shared" si="16"/>
        <v>0</v>
      </c>
      <c r="L93" s="5">
        <f t="shared" si="17"/>
        <v>0</v>
      </c>
      <c r="M93" s="4">
        <f t="shared" si="19"/>
        <v>0</v>
      </c>
      <c r="N93" s="4">
        <f t="shared" si="20"/>
        <v>0</v>
      </c>
      <c r="O93" s="4">
        <f t="shared" si="21"/>
        <v>0</v>
      </c>
      <c r="P93" s="4">
        <f t="shared" si="22"/>
        <v>0</v>
      </c>
    </row>
    <row r="94" spans="1:16" x14ac:dyDescent="0.2">
      <c r="A94" s="17">
        <f t="shared" si="18"/>
        <v>91</v>
      </c>
      <c r="B94" s="3" t="e">
        <f>'①-1 計算式　事業主負担分　保険率'!H94</f>
        <v>#REF!</v>
      </c>
      <c r="C94" s="4">
        <f>'①-1 計算式　事業主負担分　保険率'!J94</f>
        <v>0</v>
      </c>
      <c r="D94" s="4">
        <f>'①-1 計算式　事業主負担分　保険率'!K94</f>
        <v>0</v>
      </c>
      <c r="E94" s="4">
        <f>'①-1 計算式　事業主負担分　保険率'!L94</f>
        <v>0</v>
      </c>
      <c r="F94" s="4">
        <f>'①-1 計算式　事業主負担分　保険率'!M94</f>
        <v>0</v>
      </c>
      <c r="H94" s="8" t="e">
        <f>初期入力欄!#REF!</f>
        <v>#REF!</v>
      </c>
      <c r="I94" s="5">
        <f t="shared" si="14"/>
        <v>0</v>
      </c>
      <c r="J94" s="5">
        <f t="shared" si="15"/>
        <v>0</v>
      </c>
      <c r="K94" s="5">
        <f t="shared" si="16"/>
        <v>0</v>
      </c>
      <c r="L94" s="5">
        <f t="shared" si="17"/>
        <v>0</v>
      </c>
      <c r="M94" s="4">
        <f t="shared" si="19"/>
        <v>0</v>
      </c>
      <c r="N94" s="4">
        <f t="shared" si="20"/>
        <v>0</v>
      </c>
      <c r="O94" s="4">
        <f t="shared" si="21"/>
        <v>0</v>
      </c>
      <c r="P94" s="4">
        <f t="shared" si="22"/>
        <v>0</v>
      </c>
    </row>
    <row r="95" spans="1:16" x14ac:dyDescent="0.2">
      <c r="A95" s="17">
        <f t="shared" si="18"/>
        <v>92</v>
      </c>
      <c r="B95" s="3" t="e">
        <f>'①-1 計算式　事業主負担分　保険率'!H95</f>
        <v>#REF!</v>
      </c>
      <c r="C95" s="4">
        <f>'①-1 計算式　事業主負担分　保険率'!J95</f>
        <v>0</v>
      </c>
      <c r="D95" s="4">
        <f>'①-1 計算式　事業主負担分　保険率'!K95</f>
        <v>0</v>
      </c>
      <c r="E95" s="4">
        <f>'①-1 計算式　事業主負担分　保険率'!L95</f>
        <v>0</v>
      </c>
      <c r="F95" s="4">
        <f>'①-1 計算式　事業主負担分　保険率'!M95</f>
        <v>0</v>
      </c>
      <c r="H95" s="8" t="e">
        <f>初期入力欄!#REF!</f>
        <v>#REF!</v>
      </c>
      <c r="I95" s="5">
        <f t="shared" si="14"/>
        <v>0</v>
      </c>
      <c r="J95" s="5">
        <f t="shared" si="15"/>
        <v>0</v>
      </c>
      <c r="K95" s="5">
        <f t="shared" si="16"/>
        <v>0</v>
      </c>
      <c r="L95" s="5">
        <f t="shared" si="17"/>
        <v>0</v>
      </c>
      <c r="M95" s="4">
        <f t="shared" si="19"/>
        <v>0</v>
      </c>
      <c r="N95" s="4">
        <f t="shared" si="20"/>
        <v>0</v>
      </c>
      <c r="O95" s="4">
        <f t="shared" si="21"/>
        <v>0</v>
      </c>
      <c r="P95" s="4">
        <f t="shared" si="22"/>
        <v>0</v>
      </c>
    </row>
    <row r="96" spans="1:16" x14ac:dyDescent="0.2">
      <c r="A96" s="17">
        <f t="shared" si="18"/>
        <v>93</v>
      </c>
      <c r="B96" s="3" t="e">
        <f>'①-1 計算式　事業主負担分　保険率'!H96</f>
        <v>#REF!</v>
      </c>
      <c r="C96" s="4">
        <f>'①-1 計算式　事業主負担分　保険率'!J96</f>
        <v>0</v>
      </c>
      <c r="D96" s="4">
        <f>'①-1 計算式　事業主負担分　保険率'!K96</f>
        <v>0</v>
      </c>
      <c r="E96" s="4">
        <f>'①-1 計算式　事業主負担分　保険率'!L96</f>
        <v>0</v>
      </c>
      <c r="F96" s="4">
        <f>'①-1 計算式　事業主負担分　保険率'!M96</f>
        <v>0</v>
      </c>
      <c r="H96" s="8" t="e">
        <f>初期入力欄!#REF!</f>
        <v>#REF!</v>
      </c>
      <c r="I96" s="5">
        <f t="shared" si="14"/>
        <v>0</v>
      </c>
      <c r="J96" s="5">
        <f t="shared" si="15"/>
        <v>0</v>
      </c>
      <c r="K96" s="5">
        <f t="shared" si="16"/>
        <v>0</v>
      </c>
      <c r="L96" s="5">
        <f t="shared" si="17"/>
        <v>0</v>
      </c>
      <c r="M96" s="4">
        <f t="shared" si="19"/>
        <v>0</v>
      </c>
      <c r="N96" s="4">
        <f t="shared" si="20"/>
        <v>0</v>
      </c>
      <c r="O96" s="4">
        <f t="shared" si="21"/>
        <v>0</v>
      </c>
      <c r="P96" s="4">
        <f t="shared" si="22"/>
        <v>0</v>
      </c>
    </row>
    <row r="97" spans="1:16" x14ac:dyDescent="0.2">
      <c r="A97" s="17">
        <f t="shared" si="18"/>
        <v>94</v>
      </c>
      <c r="B97" s="3" t="e">
        <f>'①-1 計算式　事業主負担分　保険率'!H97</f>
        <v>#REF!</v>
      </c>
      <c r="C97" s="4">
        <f>'①-1 計算式　事業主負担分　保険率'!J97</f>
        <v>0</v>
      </c>
      <c r="D97" s="4">
        <f>'①-1 計算式　事業主負担分　保険率'!K97</f>
        <v>0</v>
      </c>
      <c r="E97" s="4">
        <f>'①-1 計算式　事業主負担分　保険率'!L97</f>
        <v>0</v>
      </c>
      <c r="F97" s="4">
        <f>'①-1 計算式　事業主負担分　保険率'!M97</f>
        <v>0</v>
      </c>
      <c r="H97" s="8" t="e">
        <f>初期入力欄!#REF!</f>
        <v>#REF!</v>
      </c>
      <c r="I97" s="5">
        <f t="shared" si="14"/>
        <v>0</v>
      </c>
      <c r="J97" s="5">
        <f t="shared" si="15"/>
        <v>0</v>
      </c>
      <c r="K97" s="5">
        <f t="shared" si="16"/>
        <v>0</v>
      </c>
      <c r="L97" s="5">
        <f t="shared" si="17"/>
        <v>0</v>
      </c>
      <c r="M97" s="4">
        <f t="shared" si="19"/>
        <v>0</v>
      </c>
      <c r="N97" s="4">
        <f t="shared" si="20"/>
        <v>0</v>
      </c>
      <c r="O97" s="4">
        <f t="shared" si="21"/>
        <v>0</v>
      </c>
      <c r="P97" s="4">
        <f t="shared" si="22"/>
        <v>0</v>
      </c>
    </row>
    <row r="98" spans="1:16" x14ac:dyDescent="0.2">
      <c r="A98" s="17">
        <f t="shared" si="18"/>
        <v>95</v>
      </c>
      <c r="B98" s="3" t="e">
        <f>'①-1 計算式　事業主負担分　保険率'!H98</f>
        <v>#REF!</v>
      </c>
      <c r="C98" s="4">
        <f>'①-1 計算式　事業主負担分　保険率'!J98</f>
        <v>0</v>
      </c>
      <c r="D98" s="4">
        <f>'①-1 計算式　事業主負担分　保険率'!K98</f>
        <v>0</v>
      </c>
      <c r="E98" s="4">
        <f>'①-1 計算式　事業主負担分　保険率'!L98</f>
        <v>0</v>
      </c>
      <c r="F98" s="4">
        <f>'①-1 計算式　事業主負担分　保険率'!M98</f>
        <v>0</v>
      </c>
      <c r="H98" s="8" t="e">
        <f>初期入力欄!#REF!</f>
        <v>#REF!</v>
      </c>
      <c r="I98" s="5">
        <f t="shared" si="14"/>
        <v>0</v>
      </c>
      <c r="J98" s="5">
        <f t="shared" si="15"/>
        <v>0</v>
      </c>
      <c r="K98" s="5">
        <f t="shared" si="16"/>
        <v>0</v>
      </c>
      <c r="L98" s="5">
        <f t="shared" si="17"/>
        <v>0</v>
      </c>
      <c r="M98" s="4">
        <f t="shared" si="19"/>
        <v>0</v>
      </c>
      <c r="N98" s="4">
        <f t="shared" si="20"/>
        <v>0</v>
      </c>
      <c r="O98" s="4">
        <f t="shared" si="21"/>
        <v>0</v>
      </c>
      <c r="P98" s="4">
        <f t="shared" si="22"/>
        <v>0</v>
      </c>
    </row>
    <row r="99" spans="1:16" x14ac:dyDescent="0.2">
      <c r="A99" s="17">
        <f t="shared" si="18"/>
        <v>96</v>
      </c>
      <c r="B99" s="3" t="e">
        <f>'①-1 計算式　事業主負担分　保険率'!H99</f>
        <v>#REF!</v>
      </c>
      <c r="C99" s="4">
        <f>'①-1 計算式　事業主負担分　保険率'!J99</f>
        <v>0</v>
      </c>
      <c r="D99" s="4">
        <f>'①-1 計算式　事業主負担分　保険率'!K99</f>
        <v>0</v>
      </c>
      <c r="E99" s="4">
        <f>'①-1 計算式　事業主負担分　保険率'!L99</f>
        <v>0</v>
      </c>
      <c r="F99" s="4">
        <f>'①-1 計算式　事業主負担分　保険率'!M99</f>
        <v>0</v>
      </c>
      <c r="H99" s="8" t="e">
        <f>初期入力欄!#REF!</f>
        <v>#REF!</v>
      </c>
      <c r="I99" s="5">
        <f t="shared" si="14"/>
        <v>0</v>
      </c>
      <c r="J99" s="5">
        <f t="shared" si="15"/>
        <v>0</v>
      </c>
      <c r="K99" s="5">
        <f t="shared" si="16"/>
        <v>0</v>
      </c>
      <c r="L99" s="5">
        <f t="shared" si="17"/>
        <v>0</v>
      </c>
      <c r="M99" s="4">
        <f t="shared" si="19"/>
        <v>0</v>
      </c>
      <c r="N99" s="4">
        <f t="shared" si="20"/>
        <v>0</v>
      </c>
      <c r="O99" s="4">
        <f t="shared" si="21"/>
        <v>0</v>
      </c>
      <c r="P99" s="4">
        <f t="shared" si="22"/>
        <v>0</v>
      </c>
    </row>
    <row r="100" spans="1:16" x14ac:dyDescent="0.2">
      <c r="A100" s="17">
        <f t="shared" si="18"/>
        <v>97</v>
      </c>
      <c r="B100" s="3" t="e">
        <f>'①-1 計算式　事業主負担分　保険率'!H100</f>
        <v>#REF!</v>
      </c>
      <c r="C100" s="4">
        <f>'①-1 計算式　事業主負担分　保険率'!J100</f>
        <v>0</v>
      </c>
      <c r="D100" s="4">
        <f>'①-1 計算式　事業主負担分　保険率'!K100</f>
        <v>0</v>
      </c>
      <c r="E100" s="4">
        <f>'①-1 計算式　事業主負担分　保険率'!L100</f>
        <v>0</v>
      </c>
      <c r="F100" s="4">
        <f>'①-1 計算式　事業主負担分　保険率'!M100</f>
        <v>0</v>
      </c>
      <c r="H100" s="8" t="e">
        <f>初期入力欄!#REF!</f>
        <v>#REF!</v>
      </c>
      <c r="I100" s="5">
        <f>SUMIF(R:R,H:H,T:T)</f>
        <v>0</v>
      </c>
      <c r="J100" s="5">
        <f t="shared" si="15"/>
        <v>0</v>
      </c>
      <c r="K100" s="5">
        <f t="shared" si="16"/>
        <v>0</v>
      </c>
      <c r="L100" s="5">
        <f t="shared" si="17"/>
        <v>0</v>
      </c>
      <c r="M100" s="4">
        <f t="shared" si="19"/>
        <v>0</v>
      </c>
      <c r="N100" s="4">
        <f t="shared" si="20"/>
        <v>0</v>
      </c>
      <c r="O100" s="4">
        <f t="shared" si="21"/>
        <v>0</v>
      </c>
      <c r="P100" s="4">
        <f t="shared" si="22"/>
        <v>0</v>
      </c>
    </row>
    <row r="101" spans="1:16" x14ac:dyDescent="0.2">
      <c r="A101" s="17">
        <f t="shared" si="18"/>
        <v>98</v>
      </c>
      <c r="B101" s="3" t="e">
        <f>'①-1 計算式　事業主負担分　保険率'!H101</f>
        <v>#REF!</v>
      </c>
      <c r="C101" s="4">
        <f>'①-1 計算式　事業主負担分　保険率'!J101</f>
        <v>0</v>
      </c>
      <c r="D101" s="4">
        <f>'①-1 計算式　事業主負担分　保険率'!K101</f>
        <v>0</v>
      </c>
      <c r="E101" s="4">
        <f>'①-1 計算式　事業主負担分　保険率'!L101</f>
        <v>0</v>
      </c>
      <c r="F101" s="4">
        <f>'①-1 計算式　事業主負担分　保険率'!M101</f>
        <v>0</v>
      </c>
      <c r="H101" s="8" t="e">
        <f>初期入力欄!#REF!</f>
        <v>#REF!</v>
      </c>
      <c r="I101" s="5">
        <f>SUMIF(R:R,H:H,T:T)</f>
        <v>0</v>
      </c>
      <c r="J101" s="5">
        <f t="shared" si="15"/>
        <v>0</v>
      </c>
      <c r="K101" s="5">
        <f t="shared" si="16"/>
        <v>0</v>
      </c>
      <c r="L101" s="5">
        <f t="shared" si="17"/>
        <v>0</v>
      </c>
      <c r="M101" s="4">
        <f t="shared" si="19"/>
        <v>0</v>
      </c>
      <c r="N101" s="4">
        <f t="shared" si="20"/>
        <v>0</v>
      </c>
      <c r="O101" s="4">
        <f t="shared" si="21"/>
        <v>0</v>
      </c>
      <c r="P101" s="4">
        <f t="shared" si="22"/>
        <v>0</v>
      </c>
    </row>
    <row r="102" spans="1:16" x14ac:dyDescent="0.2">
      <c r="A102" s="17">
        <f t="shared" si="18"/>
        <v>99</v>
      </c>
      <c r="B102" s="3" t="e">
        <f>'①-1 計算式　事業主負担分　保険率'!H102</f>
        <v>#REF!</v>
      </c>
      <c r="C102" s="4">
        <f>'①-1 計算式　事業主負担分　保険率'!J102</f>
        <v>0</v>
      </c>
      <c r="D102" s="4">
        <f>'①-1 計算式　事業主負担分　保険率'!K102</f>
        <v>0</v>
      </c>
      <c r="E102" s="4">
        <f>'①-1 計算式　事業主負担分　保険率'!L102</f>
        <v>0</v>
      </c>
      <c r="F102" s="4">
        <f>'①-1 計算式　事業主負担分　保険率'!M102</f>
        <v>0</v>
      </c>
      <c r="H102" s="8" t="e">
        <f>初期入力欄!#REF!</f>
        <v>#REF!</v>
      </c>
      <c r="I102" s="5">
        <f>SUMIF(R:R,H:H,T:T)</f>
        <v>0</v>
      </c>
      <c r="J102" s="5">
        <f t="shared" si="15"/>
        <v>0</v>
      </c>
      <c r="K102" s="5">
        <f t="shared" si="16"/>
        <v>0</v>
      </c>
      <c r="L102" s="5">
        <f t="shared" si="17"/>
        <v>0</v>
      </c>
      <c r="M102" s="4">
        <f t="shared" si="19"/>
        <v>0</v>
      </c>
      <c r="N102" s="4">
        <f t="shared" si="20"/>
        <v>0</v>
      </c>
      <c r="O102" s="4">
        <f t="shared" si="21"/>
        <v>0</v>
      </c>
      <c r="P102" s="4">
        <f t="shared" si="22"/>
        <v>0</v>
      </c>
    </row>
    <row r="103" spans="1:16" x14ac:dyDescent="0.2">
      <c r="A103" s="17">
        <f t="shared" si="18"/>
        <v>100</v>
      </c>
      <c r="B103" s="3" t="e">
        <f>'①-1 計算式　事業主負担分　保険率'!H103</f>
        <v>#REF!</v>
      </c>
      <c r="C103" s="4">
        <f>'①-1 計算式　事業主負担分　保険率'!J103</f>
        <v>0</v>
      </c>
      <c r="D103" s="4">
        <f>'①-1 計算式　事業主負担分　保険率'!K103</f>
        <v>0</v>
      </c>
      <c r="E103" s="4">
        <f>'①-1 計算式　事業主負担分　保険率'!L103</f>
        <v>0</v>
      </c>
      <c r="F103" s="4">
        <f>'①-1 計算式　事業主負担分　保険率'!M103</f>
        <v>0</v>
      </c>
      <c r="H103" s="8" t="e">
        <f>初期入力欄!#REF!</f>
        <v>#REF!</v>
      </c>
      <c r="I103" s="5">
        <f>SUMIF(R:R,H:H,T:T)</f>
        <v>0</v>
      </c>
      <c r="J103" s="5">
        <f t="shared" si="15"/>
        <v>0</v>
      </c>
      <c r="K103" s="5">
        <f t="shared" si="16"/>
        <v>0</v>
      </c>
      <c r="L103" s="5">
        <f t="shared" si="17"/>
        <v>0</v>
      </c>
      <c r="M103" s="4">
        <f t="shared" si="19"/>
        <v>0</v>
      </c>
      <c r="N103" s="4">
        <f t="shared" si="20"/>
        <v>0</v>
      </c>
      <c r="O103" s="4">
        <f t="shared" si="21"/>
        <v>0</v>
      </c>
      <c r="P103" s="4">
        <f t="shared" si="22"/>
        <v>0</v>
      </c>
    </row>
  </sheetData>
  <sheetProtection password="CA7C" sheet="1"/>
  <mergeCells count="4">
    <mergeCell ref="C2:F2"/>
    <mergeCell ref="M2:P2"/>
    <mergeCell ref="I2:L2"/>
    <mergeCell ref="B1:E1"/>
  </mergeCells>
  <phoneticPr fontId="2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6" tint="0.39997558519241921"/>
  </sheetPr>
  <dimension ref="A1:Z103"/>
  <sheetViews>
    <sheetView workbookViewId="0">
      <selection activeCell="T13" sqref="T13"/>
    </sheetView>
  </sheetViews>
  <sheetFormatPr defaultColWidth="8.77734375" defaultRowHeight="13.2" x14ac:dyDescent="0.2"/>
  <cols>
    <col min="1" max="1" width="4.6640625" customWidth="1"/>
    <col min="2" max="2" width="14.6640625" customWidth="1"/>
    <col min="3" max="6" width="9" style="32"/>
    <col min="7" max="7" width="2.33203125" style="33" customWidth="1"/>
    <col min="8" max="8" width="12.44140625" style="34" customWidth="1"/>
    <col min="9" max="12" width="6" style="34" customWidth="1"/>
    <col min="13" max="16" width="9" style="10"/>
    <col min="17" max="17" width="9" customWidth="1"/>
    <col min="18" max="18" width="13.77734375" customWidth="1"/>
    <col min="19" max="23" width="9" customWidth="1"/>
  </cols>
  <sheetData>
    <row r="1" spans="1:26" ht="20.25" customHeight="1" x14ac:dyDescent="0.2">
      <c r="B1" s="630" t="s">
        <v>72</v>
      </c>
      <c r="C1" s="631"/>
      <c r="D1" s="631"/>
      <c r="E1" s="631"/>
    </row>
    <row r="2" spans="1:26" ht="21.75" customHeight="1" x14ac:dyDescent="0.2">
      <c r="C2" s="634" t="s">
        <v>73</v>
      </c>
      <c r="D2" s="634"/>
      <c r="E2" s="634"/>
      <c r="F2" s="634"/>
      <c r="I2" s="635" t="s">
        <v>74</v>
      </c>
      <c r="J2" s="635"/>
      <c r="K2" s="635"/>
      <c r="L2" s="635"/>
      <c r="M2" s="632" t="s">
        <v>75</v>
      </c>
      <c r="N2" s="632"/>
      <c r="O2" s="632"/>
      <c r="P2" s="632"/>
      <c r="S2" s="24" t="s">
        <v>13</v>
      </c>
      <c r="T2" s="29"/>
      <c r="U2" s="24" t="s">
        <v>10</v>
      </c>
      <c r="V2" s="25"/>
      <c r="W2" s="24" t="s">
        <v>11</v>
      </c>
      <c r="X2" s="25"/>
      <c r="Y2" s="24" t="s">
        <v>14</v>
      </c>
      <c r="Z2" s="25"/>
    </row>
    <row r="3" spans="1:26" ht="39.6" x14ac:dyDescent="0.2">
      <c r="B3" s="13" t="s">
        <v>24</v>
      </c>
      <c r="C3" s="35" t="str">
        <f>'①-1 計算式　事業主負担分　保険率'!B3</f>
        <v>雇用保険料率</v>
      </c>
      <c r="D3" s="35" t="str">
        <f>'①-1 計算式　事業主負担分　保険率'!C3</f>
        <v>健康保険料率</v>
      </c>
      <c r="E3" s="35" t="str">
        <f>'①-1 計算式　事業主負担分　保険率'!D3</f>
        <v>年金保険料率</v>
      </c>
      <c r="F3" s="35" t="str">
        <f>'①-1 計算式　事業主負担分　保険率'!E3</f>
        <v>介護保険</v>
      </c>
      <c r="I3" s="36" t="str">
        <f>'①-1 計算式　事業主負担分　保険率'!B3</f>
        <v>雇用保険料率</v>
      </c>
      <c r="J3" s="36" t="str">
        <f>'①-1 計算式　事業主負担分　保険率'!C3</f>
        <v>健康保険料率</v>
      </c>
      <c r="K3" s="36" t="str">
        <f>'①-1 計算式　事業主負担分　保険率'!D3</f>
        <v>年金保険料率</v>
      </c>
      <c r="L3" s="36" t="str">
        <f>'①-1 計算式　事業主負担分　保険率'!E3</f>
        <v>介護保険</v>
      </c>
      <c r="M3" s="2" t="str">
        <f>'①-1 計算式　事業主負担分　保険率'!B3</f>
        <v>雇用保険料率</v>
      </c>
      <c r="N3" s="2" t="str">
        <f>'①-1 計算式　事業主負担分　保険率'!C3</f>
        <v>健康保険料率</v>
      </c>
      <c r="O3" s="2" t="str">
        <f>'①-1 計算式　事業主負担分　保険率'!D3</f>
        <v>年金保険料率</v>
      </c>
      <c r="P3" s="2" t="str">
        <f>'①-1 計算式　事業主負担分　保険率'!E3</f>
        <v>介護保険</v>
      </c>
      <c r="S3" s="20" t="s">
        <v>76</v>
      </c>
      <c r="T3" s="28" t="s">
        <v>0</v>
      </c>
      <c r="U3" s="28" t="s">
        <v>76</v>
      </c>
      <c r="V3" s="18" t="s">
        <v>0</v>
      </c>
      <c r="W3" s="18" t="s">
        <v>76</v>
      </c>
      <c r="X3" s="18" t="s">
        <v>0</v>
      </c>
      <c r="Y3" s="18" t="s">
        <v>76</v>
      </c>
      <c r="Z3" s="18" t="s">
        <v>0</v>
      </c>
    </row>
    <row r="4" spans="1:26" x14ac:dyDescent="0.2">
      <c r="A4" s="22">
        <v>1</v>
      </c>
      <c r="B4" s="3" t="e">
        <f>'①-1 計算式　事業主負担分　保険率'!H4</f>
        <v>#REF!</v>
      </c>
      <c r="C4" s="37">
        <f>SUM('①-2 計算式　個人負担分　保険率 '!J4)</f>
        <v>0</v>
      </c>
      <c r="D4" s="37">
        <f>SUM('①-2 計算式　個人負担分　保険率 '!K4)</f>
        <v>0</v>
      </c>
      <c r="E4" s="37">
        <f>SUM('①-2 計算式　個人負担分　保険率 '!L4)</f>
        <v>0</v>
      </c>
      <c r="F4" s="37">
        <f>SUM('①-2 計算式　個人負担分　保険率 '!M4)</f>
        <v>0</v>
      </c>
      <c r="H4" s="34" t="e">
        <f>初期入力欄!#REF!</f>
        <v>#REF!</v>
      </c>
      <c r="I4" s="38">
        <f t="shared" ref="I4:I35" si="0">SUMIF(R:R,H:H,S:S)</f>
        <v>0</v>
      </c>
      <c r="J4" s="38">
        <f t="shared" ref="J4:J35" si="1">SUMIF(R:R,H:H,U:U)</f>
        <v>0</v>
      </c>
      <c r="K4" s="38">
        <f t="shared" ref="K4:K35" si="2">SUMIF(R:R,H:H,W:W)</f>
        <v>0</v>
      </c>
      <c r="L4" s="38">
        <f t="shared" ref="L4:L35" si="3">SUMIF(R:R,H:H,Y:Y)</f>
        <v>0</v>
      </c>
      <c r="M4" s="4">
        <f>SUM(I4)*C4</f>
        <v>0</v>
      </c>
      <c r="N4" s="4">
        <f t="shared" ref="N4:P19" si="4">SUM(J4)*D4</f>
        <v>0</v>
      </c>
      <c r="O4" s="4">
        <f t="shared" si="4"/>
        <v>0</v>
      </c>
      <c r="P4" s="4">
        <f t="shared" si="4"/>
        <v>0</v>
      </c>
      <c r="R4" s="17" t="s">
        <v>15</v>
      </c>
      <c r="S4" s="43"/>
      <c r="T4" s="39">
        <v>1</v>
      </c>
      <c r="U4" s="40">
        <v>1</v>
      </c>
      <c r="V4" s="40">
        <v>1</v>
      </c>
      <c r="W4" s="40">
        <v>1</v>
      </c>
      <c r="X4" s="40">
        <v>1</v>
      </c>
      <c r="Y4" s="41">
        <v>1</v>
      </c>
      <c r="Z4" s="41">
        <v>1</v>
      </c>
    </row>
    <row r="5" spans="1:26" x14ac:dyDescent="0.2">
      <c r="A5" s="17">
        <f>SUM(A4)+1</f>
        <v>2</v>
      </c>
      <c r="B5" s="3" t="e">
        <f>'①-1 計算式　事業主負担分　保険率'!H5</f>
        <v>#REF!</v>
      </c>
      <c r="C5" s="37">
        <f>SUM('①-2 計算式　個人負担分　保険率 '!J5)</f>
        <v>0</v>
      </c>
      <c r="D5" s="37">
        <f>SUM('①-2 計算式　個人負担分　保険率 '!K5)</f>
        <v>0</v>
      </c>
      <c r="E5" s="37">
        <f>SUM('①-2 計算式　個人負担分　保険率 '!L5)</f>
        <v>0</v>
      </c>
      <c r="F5" s="37">
        <f>SUM('①-2 計算式　個人負担分　保険率 '!M5)</f>
        <v>0</v>
      </c>
      <c r="H5" s="34" t="e">
        <f>初期入力欄!#REF!</f>
        <v>#REF!</v>
      </c>
      <c r="I5" s="38">
        <f t="shared" si="0"/>
        <v>0</v>
      </c>
      <c r="J5" s="38">
        <f t="shared" si="1"/>
        <v>0</v>
      </c>
      <c r="K5" s="38">
        <f t="shared" si="2"/>
        <v>0</v>
      </c>
      <c r="L5" s="38">
        <f t="shared" si="3"/>
        <v>0</v>
      </c>
      <c r="M5" s="4">
        <f>SUM(I5)*C5</f>
        <v>0</v>
      </c>
      <c r="N5" s="4">
        <f t="shared" si="4"/>
        <v>0</v>
      </c>
      <c r="O5" s="4">
        <f t="shared" si="4"/>
        <v>0</v>
      </c>
      <c r="P5" s="4">
        <f t="shared" si="4"/>
        <v>0</v>
      </c>
      <c r="R5" s="21" t="s">
        <v>77</v>
      </c>
      <c r="S5" s="43"/>
      <c r="T5" s="42"/>
      <c r="U5" s="40">
        <v>2</v>
      </c>
      <c r="V5" s="43"/>
      <c r="W5" s="40">
        <v>2</v>
      </c>
      <c r="X5" s="43"/>
      <c r="Y5" s="41">
        <v>2</v>
      </c>
      <c r="Z5" s="43"/>
    </row>
    <row r="6" spans="1:26" x14ac:dyDescent="0.2">
      <c r="A6" s="17">
        <f t="shared" ref="A6:A69" si="5">SUM(A5)+1</f>
        <v>3</v>
      </c>
      <c r="B6" s="3" t="e">
        <f>'①-1 計算式　事業主負担分　保険率'!H6</f>
        <v>#REF!</v>
      </c>
      <c r="C6" s="37">
        <f>SUM('①-2 計算式　個人負担分　保険率 '!J6)</f>
        <v>0</v>
      </c>
      <c r="D6" s="37">
        <f>SUM('①-2 計算式　個人負担分　保険率 '!K6)</f>
        <v>0</v>
      </c>
      <c r="E6" s="37">
        <f>SUM('①-2 計算式　個人負担分　保険率 '!L6)</f>
        <v>0</v>
      </c>
      <c r="F6" s="37">
        <f>SUM('①-2 計算式　個人負担分　保険率 '!M6)</f>
        <v>0</v>
      </c>
      <c r="H6" s="34" t="e">
        <f>初期入力欄!#REF!</f>
        <v>#REF!</v>
      </c>
      <c r="I6" s="38">
        <f t="shared" si="0"/>
        <v>0</v>
      </c>
      <c r="J6" s="38">
        <f t="shared" si="1"/>
        <v>0</v>
      </c>
      <c r="K6" s="38">
        <f t="shared" si="2"/>
        <v>0</v>
      </c>
      <c r="L6" s="38">
        <f t="shared" si="3"/>
        <v>0</v>
      </c>
      <c r="M6" s="4">
        <f t="shared" ref="M6:M69" si="6">SUM(I6)*C6</f>
        <v>0</v>
      </c>
      <c r="N6" s="4">
        <f t="shared" si="4"/>
        <v>0</v>
      </c>
      <c r="O6" s="4">
        <f t="shared" si="4"/>
        <v>0</v>
      </c>
      <c r="P6" s="4">
        <f t="shared" si="4"/>
        <v>0</v>
      </c>
      <c r="R6" s="17" t="s">
        <v>78</v>
      </c>
      <c r="S6" s="40">
        <v>1</v>
      </c>
      <c r="T6" s="39">
        <v>1</v>
      </c>
      <c r="U6" s="40">
        <v>1</v>
      </c>
      <c r="V6" s="40">
        <v>1</v>
      </c>
      <c r="W6" s="40">
        <v>1</v>
      </c>
      <c r="X6" s="40">
        <v>1</v>
      </c>
      <c r="Y6" s="41">
        <v>1</v>
      </c>
      <c r="Z6" s="41">
        <v>1</v>
      </c>
    </row>
    <row r="7" spans="1:26" x14ac:dyDescent="0.2">
      <c r="A7" s="17">
        <f>SUM(A6)+1</f>
        <v>4</v>
      </c>
      <c r="B7" s="3" t="e">
        <f>'①-1 計算式　事業主負担分　保険率'!H7</f>
        <v>#REF!</v>
      </c>
      <c r="C7" s="37">
        <f>SUM('①-2 計算式　個人負担分　保険率 '!J7)</f>
        <v>0</v>
      </c>
      <c r="D7" s="37">
        <f>SUM('①-2 計算式　個人負担分　保険率 '!K7)</f>
        <v>0</v>
      </c>
      <c r="E7" s="37">
        <f>SUM('①-2 計算式　個人負担分　保険率 '!L7)</f>
        <v>0</v>
      </c>
      <c r="F7" s="37">
        <f>SUM('①-2 計算式　個人負担分　保険率 '!M7)</f>
        <v>0</v>
      </c>
      <c r="H7" s="34" t="e">
        <f>初期入力欄!#REF!</f>
        <v>#REF!</v>
      </c>
      <c r="I7" s="38">
        <f t="shared" si="0"/>
        <v>0</v>
      </c>
      <c r="J7" s="38">
        <f t="shared" si="1"/>
        <v>0</v>
      </c>
      <c r="K7" s="38">
        <f t="shared" si="2"/>
        <v>0</v>
      </c>
      <c r="L7" s="38">
        <f t="shared" si="3"/>
        <v>0</v>
      </c>
      <c r="M7" s="4">
        <f t="shared" si="6"/>
        <v>0</v>
      </c>
      <c r="N7" s="4">
        <f t="shared" si="4"/>
        <v>0</v>
      </c>
      <c r="O7" s="4">
        <f t="shared" si="4"/>
        <v>0</v>
      </c>
      <c r="P7" s="4">
        <f t="shared" si="4"/>
        <v>0</v>
      </c>
    </row>
    <row r="8" spans="1:26" x14ac:dyDescent="0.2">
      <c r="A8" s="17">
        <f t="shared" si="5"/>
        <v>5</v>
      </c>
      <c r="B8" s="3" t="e">
        <f>'①-1 計算式　事業主負担分　保険率'!H8</f>
        <v>#REF!</v>
      </c>
      <c r="C8" s="37">
        <f>SUM('①-2 計算式　個人負担分　保険率 '!J8)</f>
        <v>0</v>
      </c>
      <c r="D8" s="37">
        <f>SUM('①-2 計算式　個人負担分　保険率 '!K8)</f>
        <v>0</v>
      </c>
      <c r="E8" s="37">
        <f>SUM('①-2 計算式　個人負担分　保険率 '!L8)</f>
        <v>0</v>
      </c>
      <c r="F8" s="37">
        <f>SUM('①-2 計算式　個人負担分　保険率 '!M8)</f>
        <v>0</v>
      </c>
      <c r="H8" s="34" t="e">
        <f>初期入力欄!#REF!</f>
        <v>#REF!</v>
      </c>
      <c r="I8" s="38">
        <f t="shared" si="0"/>
        <v>0</v>
      </c>
      <c r="J8" s="38">
        <f t="shared" si="1"/>
        <v>0</v>
      </c>
      <c r="K8" s="38">
        <f t="shared" si="2"/>
        <v>0</v>
      </c>
      <c r="L8" s="38">
        <f t="shared" si="3"/>
        <v>0</v>
      </c>
      <c r="M8" s="4">
        <f t="shared" si="6"/>
        <v>0</v>
      </c>
      <c r="N8" s="4">
        <f t="shared" si="4"/>
        <v>0</v>
      </c>
      <c r="O8" s="4">
        <f t="shared" si="4"/>
        <v>0</v>
      </c>
      <c r="P8" s="4">
        <f t="shared" si="4"/>
        <v>0</v>
      </c>
    </row>
    <row r="9" spans="1:26" x14ac:dyDescent="0.2">
      <c r="A9" s="17">
        <f t="shared" si="5"/>
        <v>6</v>
      </c>
      <c r="B9" s="3" t="e">
        <f>'①-1 計算式　事業主負担分　保険率'!H9</f>
        <v>#REF!</v>
      </c>
      <c r="C9" s="37">
        <f>SUM('①-2 計算式　個人負担分　保険率 '!J9)</f>
        <v>0</v>
      </c>
      <c r="D9" s="37">
        <f>SUM('①-2 計算式　個人負担分　保険率 '!K9)</f>
        <v>0</v>
      </c>
      <c r="E9" s="37">
        <f>SUM('①-2 計算式　個人負担分　保険率 '!L9)</f>
        <v>0</v>
      </c>
      <c r="F9" s="37">
        <f>SUM('①-2 計算式　個人負担分　保険率 '!M9)</f>
        <v>0</v>
      </c>
      <c r="H9" s="34" t="e">
        <f>初期入力欄!#REF!</f>
        <v>#REF!</v>
      </c>
      <c r="I9" s="38">
        <f t="shared" si="0"/>
        <v>0</v>
      </c>
      <c r="J9" s="38">
        <f t="shared" si="1"/>
        <v>0</v>
      </c>
      <c r="K9" s="38">
        <f t="shared" si="2"/>
        <v>0</v>
      </c>
      <c r="L9" s="38">
        <f t="shared" si="3"/>
        <v>0</v>
      </c>
      <c r="M9" s="4">
        <f t="shared" si="6"/>
        <v>0</v>
      </c>
      <c r="N9" s="4">
        <f t="shared" si="4"/>
        <v>0</v>
      </c>
      <c r="O9" s="4">
        <f t="shared" si="4"/>
        <v>0</v>
      </c>
      <c r="P9" s="4">
        <f t="shared" si="4"/>
        <v>0</v>
      </c>
    </row>
    <row r="10" spans="1:26" x14ac:dyDescent="0.2">
      <c r="A10" s="17">
        <f t="shared" si="5"/>
        <v>7</v>
      </c>
      <c r="B10" s="3" t="e">
        <f>'①-1 計算式　事業主負担分　保険率'!H10</f>
        <v>#REF!</v>
      </c>
      <c r="C10" s="37">
        <f>SUM('①-2 計算式　個人負担分　保険率 '!J10)</f>
        <v>0</v>
      </c>
      <c r="D10" s="37">
        <f>SUM('①-2 計算式　個人負担分　保険率 '!K10)</f>
        <v>0</v>
      </c>
      <c r="E10" s="37">
        <f>SUM('①-2 計算式　個人負担分　保険率 '!L10)</f>
        <v>0</v>
      </c>
      <c r="F10" s="37">
        <f>SUM('①-2 計算式　個人負担分　保険率 '!M10)</f>
        <v>0</v>
      </c>
      <c r="H10" s="34" t="e">
        <f>初期入力欄!#REF!</f>
        <v>#REF!</v>
      </c>
      <c r="I10" s="38">
        <f t="shared" si="0"/>
        <v>0</v>
      </c>
      <c r="J10" s="38">
        <f t="shared" si="1"/>
        <v>0</v>
      </c>
      <c r="K10" s="38">
        <f t="shared" si="2"/>
        <v>0</v>
      </c>
      <c r="L10" s="38">
        <f t="shared" si="3"/>
        <v>0</v>
      </c>
      <c r="M10" s="4">
        <f t="shared" si="6"/>
        <v>0</v>
      </c>
      <c r="N10" s="4">
        <f t="shared" si="4"/>
        <v>0</v>
      </c>
      <c r="O10" s="4">
        <f t="shared" si="4"/>
        <v>0</v>
      </c>
      <c r="P10" s="4">
        <f t="shared" si="4"/>
        <v>0</v>
      </c>
    </row>
    <row r="11" spans="1:26" x14ac:dyDescent="0.2">
      <c r="A11" s="17">
        <f t="shared" si="5"/>
        <v>8</v>
      </c>
      <c r="B11" s="3" t="e">
        <f>'①-1 計算式　事業主負担分　保険率'!H11</f>
        <v>#REF!</v>
      </c>
      <c r="C11" s="37">
        <f>SUM('①-2 計算式　個人負担分　保険率 '!J11)</f>
        <v>0</v>
      </c>
      <c r="D11" s="37">
        <f>SUM('①-2 計算式　個人負担分　保険率 '!K11)</f>
        <v>0</v>
      </c>
      <c r="E11" s="37">
        <f>SUM('①-2 計算式　個人負担分　保険率 '!L11)</f>
        <v>0</v>
      </c>
      <c r="F11" s="37">
        <f>SUM('①-2 計算式　個人負担分　保険率 '!M11)</f>
        <v>0</v>
      </c>
      <c r="H11" s="34" t="e">
        <f>初期入力欄!#REF!</f>
        <v>#REF!</v>
      </c>
      <c r="I11" s="38">
        <f t="shared" si="0"/>
        <v>0</v>
      </c>
      <c r="J11" s="38">
        <f t="shared" si="1"/>
        <v>0</v>
      </c>
      <c r="K11" s="38">
        <f t="shared" si="2"/>
        <v>0</v>
      </c>
      <c r="L11" s="38">
        <f t="shared" si="3"/>
        <v>0</v>
      </c>
      <c r="M11" s="4">
        <f t="shared" si="6"/>
        <v>0</v>
      </c>
      <c r="N11" s="4">
        <f t="shared" si="4"/>
        <v>0</v>
      </c>
      <c r="O11" s="4">
        <f t="shared" si="4"/>
        <v>0</v>
      </c>
      <c r="P11" s="4">
        <f t="shared" si="4"/>
        <v>0</v>
      </c>
    </row>
    <row r="12" spans="1:26" x14ac:dyDescent="0.2">
      <c r="A12" s="17">
        <f t="shared" si="5"/>
        <v>9</v>
      </c>
      <c r="B12" s="3" t="e">
        <f>'①-1 計算式　事業主負担分　保険率'!H12</f>
        <v>#REF!</v>
      </c>
      <c r="C12" s="37">
        <f>SUM('①-2 計算式　個人負担分　保険率 '!J12)</f>
        <v>0</v>
      </c>
      <c r="D12" s="37">
        <f>SUM('①-2 計算式　個人負担分　保険率 '!K12)</f>
        <v>0</v>
      </c>
      <c r="E12" s="37">
        <f>SUM('①-2 計算式　個人負担分　保険率 '!L12)</f>
        <v>0</v>
      </c>
      <c r="F12" s="37">
        <f>SUM('①-2 計算式　個人負担分　保険率 '!M12)</f>
        <v>0</v>
      </c>
      <c r="H12" s="34" t="e">
        <f>初期入力欄!#REF!</f>
        <v>#REF!</v>
      </c>
      <c r="I12" s="38">
        <f t="shared" si="0"/>
        <v>0</v>
      </c>
      <c r="J12" s="38">
        <f t="shared" si="1"/>
        <v>0</v>
      </c>
      <c r="K12" s="38">
        <f t="shared" si="2"/>
        <v>0</v>
      </c>
      <c r="L12" s="38">
        <f t="shared" si="3"/>
        <v>0</v>
      </c>
      <c r="M12" s="4">
        <f t="shared" si="6"/>
        <v>0</v>
      </c>
      <c r="N12" s="4">
        <f t="shared" si="4"/>
        <v>0</v>
      </c>
      <c r="O12" s="4">
        <f t="shared" si="4"/>
        <v>0</v>
      </c>
      <c r="P12" s="4">
        <f t="shared" si="4"/>
        <v>0</v>
      </c>
    </row>
    <row r="13" spans="1:26" x14ac:dyDescent="0.2">
      <c r="A13" s="17">
        <f t="shared" si="5"/>
        <v>10</v>
      </c>
      <c r="B13" s="3" t="e">
        <f>'①-1 計算式　事業主負担分　保険率'!H13</f>
        <v>#REF!</v>
      </c>
      <c r="C13" s="37">
        <f>SUM('①-2 計算式　個人負担分　保険率 '!J13)</f>
        <v>0</v>
      </c>
      <c r="D13" s="37">
        <f>SUM('①-2 計算式　個人負担分　保険率 '!K13)</f>
        <v>0</v>
      </c>
      <c r="E13" s="37">
        <f>SUM('①-2 計算式　個人負担分　保険率 '!L13)</f>
        <v>0</v>
      </c>
      <c r="F13" s="37">
        <f>SUM('①-2 計算式　個人負担分　保険率 '!M13)</f>
        <v>0</v>
      </c>
      <c r="H13" s="34" t="e">
        <f>初期入力欄!#REF!</f>
        <v>#REF!</v>
      </c>
      <c r="I13" s="38">
        <f t="shared" si="0"/>
        <v>0</v>
      </c>
      <c r="J13" s="38">
        <f t="shared" si="1"/>
        <v>0</v>
      </c>
      <c r="K13" s="38">
        <f t="shared" si="2"/>
        <v>0</v>
      </c>
      <c r="L13" s="38">
        <f t="shared" si="3"/>
        <v>0</v>
      </c>
      <c r="M13" s="4">
        <f t="shared" si="6"/>
        <v>0</v>
      </c>
      <c r="N13" s="4">
        <f t="shared" si="4"/>
        <v>0</v>
      </c>
      <c r="O13" s="4">
        <f t="shared" si="4"/>
        <v>0</v>
      </c>
      <c r="P13" s="4">
        <f t="shared" si="4"/>
        <v>0</v>
      </c>
    </row>
    <row r="14" spans="1:26" x14ac:dyDescent="0.2">
      <c r="A14" s="17">
        <f t="shared" si="5"/>
        <v>11</v>
      </c>
      <c r="B14" s="3" t="e">
        <f>'①-1 計算式　事業主負担分　保険率'!H14</f>
        <v>#REF!</v>
      </c>
      <c r="C14" s="37">
        <f>SUM('①-2 計算式　個人負担分　保険率 '!J14)</f>
        <v>0</v>
      </c>
      <c r="D14" s="37">
        <f>SUM('①-2 計算式　個人負担分　保険率 '!K14)</f>
        <v>0</v>
      </c>
      <c r="E14" s="37">
        <f>SUM('①-2 計算式　個人負担分　保険率 '!L14)</f>
        <v>0</v>
      </c>
      <c r="F14" s="37">
        <f>SUM('①-2 計算式　個人負担分　保険率 '!M14)</f>
        <v>0</v>
      </c>
      <c r="H14" s="34" t="e">
        <f>初期入力欄!#REF!</f>
        <v>#REF!</v>
      </c>
      <c r="I14" s="38">
        <f t="shared" si="0"/>
        <v>0</v>
      </c>
      <c r="J14" s="38">
        <f t="shared" si="1"/>
        <v>0</v>
      </c>
      <c r="K14" s="38">
        <f t="shared" si="2"/>
        <v>0</v>
      </c>
      <c r="L14" s="38">
        <f t="shared" si="3"/>
        <v>0</v>
      </c>
      <c r="M14" s="4">
        <f t="shared" si="6"/>
        <v>0</v>
      </c>
      <c r="N14" s="4">
        <f t="shared" si="4"/>
        <v>0</v>
      </c>
      <c r="O14" s="4">
        <f t="shared" si="4"/>
        <v>0</v>
      </c>
      <c r="P14" s="4">
        <f t="shared" si="4"/>
        <v>0</v>
      </c>
    </row>
    <row r="15" spans="1:26" x14ac:dyDescent="0.2">
      <c r="A15" s="17">
        <f t="shared" si="5"/>
        <v>12</v>
      </c>
      <c r="B15" s="3" t="e">
        <f>'①-1 計算式　事業主負担分　保険率'!H15</f>
        <v>#REF!</v>
      </c>
      <c r="C15" s="37">
        <f>SUM('①-2 計算式　個人負担分　保険率 '!J15)</f>
        <v>0</v>
      </c>
      <c r="D15" s="37">
        <f>SUM('①-2 計算式　個人負担分　保険率 '!K15)</f>
        <v>0</v>
      </c>
      <c r="E15" s="37">
        <f>SUM('①-2 計算式　個人負担分　保険率 '!L15)</f>
        <v>0</v>
      </c>
      <c r="F15" s="37">
        <f>SUM('①-2 計算式　個人負担分　保険率 '!M15)</f>
        <v>0</v>
      </c>
      <c r="H15" s="34" t="e">
        <f>初期入力欄!#REF!</f>
        <v>#REF!</v>
      </c>
      <c r="I15" s="38">
        <f t="shared" si="0"/>
        <v>0</v>
      </c>
      <c r="J15" s="38">
        <f t="shared" si="1"/>
        <v>0</v>
      </c>
      <c r="K15" s="38">
        <f t="shared" si="2"/>
        <v>0</v>
      </c>
      <c r="L15" s="38">
        <f t="shared" si="3"/>
        <v>0</v>
      </c>
      <c r="M15" s="4">
        <f t="shared" si="6"/>
        <v>0</v>
      </c>
      <c r="N15" s="4">
        <f t="shared" si="4"/>
        <v>0</v>
      </c>
      <c r="O15" s="4">
        <f t="shared" si="4"/>
        <v>0</v>
      </c>
      <c r="P15" s="4">
        <f t="shared" si="4"/>
        <v>0</v>
      </c>
    </row>
    <row r="16" spans="1:26" x14ac:dyDescent="0.2">
      <c r="A16" s="17">
        <f t="shared" si="5"/>
        <v>13</v>
      </c>
      <c r="B16" s="3" t="e">
        <f>'①-1 計算式　事業主負担分　保険率'!H16</f>
        <v>#REF!</v>
      </c>
      <c r="C16" s="37">
        <f>SUM('①-2 計算式　個人負担分　保険率 '!J16)</f>
        <v>0</v>
      </c>
      <c r="D16" s="37">
        <f>SUM('①-2 計算式　個人負担分　保険率 '!K16)</f>
        <v>0</v>
      </c>
      <c r="E16" s="37">
        <f>SUM('①-2 計算式　個人負担分　保険率 '!L16)</f>
        <v>0</v>
      </c>
      <c r="F16" s="37">
        <f>SUM('①-2 計算式　個人負担分　保険率 '!M16)</f>
        <v>0</v>
      </c>
      <c r="H16" s="34" t="e">
        <f>初期入力欄!#REF!</f>
        <v>#REF!</v>
      </c>
      <c r="I16" s="38">
        <f t="shared" si="0"/>
        <v>0</v>
      </c>
      <c r="J16" s="38">
        <f t="shared" si="1"/>
        <v>0</v>
      </c>
      <c r="K16" s="38">
        <f t="shared" si="2"/>
        <v>0</v>
      </c>
      <c r="L16" s="38">
        <f t="shared" si="3"/>
        <v>0</v>
      </c>
      <c r="M16" s="4">
        <f t="shared" si="6"/>
        <v>0</v>
      </c>
      <c r="N16" s="4">
        <f t="shared" si="4"/>
        <v>0</v>
      </c>
      <c r="O16" s="4">
        <f t="shared" si="4"/>
        <v>0</v>
      </c>
      <c r="P16" s="4">
        <f t="shared" si="4"/>
        <v>0</v>
      </c>
    </row>
    <row r="17" spans="1:16" x14ac:dyDescent="0.2">
      <c r="A17" s="17">
        <f t="shared" si="5"/>
        <v>14</v>
      </c>
      <c r="B17" s="3" t="e">
        <f>'①-1 計算式　事業主負担分　保険率'!H17</f>
        <v>#REF!</v>
      </c>
      <c r="C17" s="37">
        <f>SUM('①-2 計算式　個人負担分　保険率 '!J17)</f>
        <v>0</v>
      </c>
      <c r="D17" s="37">
        <f>SUM('①-2 計算式　個人負担分　保険率 '!K17)</f>
        <v>0</v>
      </c>
      <c r="E17" s="37">
        <f>SUM('①-2 計算式　個人負担分　保険率 '!L17)</f>
        <v>0</v>
      </c>
      <c r="F17" s="37">
        <f>SUM('①-2 計算式　個人負担分　保険率 '!M17)</f>
        <v>0</v>
      </c>
      <c r="H17" s="34" t="e">
        <f>初期入力欄!#REF!</f>
        <v>#REF!</v>
      </c>
      <c r="I17" s="38">
        <f t="shared" si="0"/>
        <v>0</v>
      </c>
      <c r="J17" s="38">
        <f t="shared" si="1"/>
        <v>0</v>
      </c>
      <c r="K17" s="38">
        <f t="shared" si="2"/>
        <v>0</v>
      </c>
      <c r="L17" s="38">
        <f t="shared" si="3"/>
        <v>0</v>
      </c>
      <c r="M17" s="4">
        <f t="shared" si="6"/>
        <v>0</v>
      </c>
      <c r="N17" s="4">
        <f t="shared" si="4"/>
        <v>0</v>
      </c>
      <c r="O17" s="4">
        <f t="shared" si="4"/>
        <v>0</v>
      </c>
      <c r="P17" s="4">
        <f t="shared" si="4"/>
        <v>0</v>
      </c>
    </row>
    <row r="18" spans="1:16" x14ac:dyDescent="0.2">
      <c r="A18" s="17">
        <f t="shared" si="5"/>
        <v>15</v>
      </c>
      <c r="B18" s="3" t="e">
        <f>'①-1 計算式　事業主負担分　保険率'!H18</f>
        <v>#REF!</v>
      </c>
      <c r="C18" s="37">
        <f>SUM('①-2 計算式　個人負担分　保険率 '!J18)</f>
        <v>0</v>
      </c>
      <c r="D18" s="37">
        <f>SUM('①-2 計算式　個人負担分　保険率 '!K18)</f>
        <v>0</v>
      </c>
      <c r="E18" s="37">
        <f>SUM('①-2 計算式　個人負担分　保険率 '!L18)</f>
        <v>0</v>
      </c>
      <c r="F18" s="37">
        <f>SUM('①-2 計算式　個人負担分　保険率 '!M18)</f>
        <v>0</v>
      </c>
      <c r="H18" s="34" t="e">
        <f>初期入力欄!#REF!</f>
        <v>#REF!</v>
      </c>
      <c r="I18" s="38">
        <f t="shared" si="0"/>
        <v>0</v>
      </c>
      <c r="J18" s="38">
        <f t="shared" si="1"/>
        <v>0</v>
      </c>
      <c r="K18" s="38">
        <f t="shared" si="2"/>
        <v>0</v>
      </c>
      <c r="L18" s="38">
        <f t="shared" si="3"/>
        <v>0</v>
      </c>
      <c r="M18" s="4">
        <f t="shared" si="6"/>
        <v>0</v>
      </c>
      <c r="N18" s="4">
        <f t="shared" si="4"/>
        <v>0</v>
      </c>
      <c r="O18" s="4">
        <f t="shared" si="4"/>
        <v>0</v>
      </c>
      <c r="P18" s="4">
        <f t="shared" si="4"/>
        <v>0</v>
      </c>
    </row>
    <row r="19" spans="1:16" x14ac:dyDescent="0.2">
      <c r="A19" s="17">
        <f t="shared" si="5"/>
        <v>16</v>
      </c>
      <c r="B19" s="3" t="e">
        <f>'①-1 計算式　事業主負担分　保険率'!H19</f>
        <v>#REF!</v>
      </c>
      <c r="C19" s="37">
        <f>SUM('①-2 計算式　個人負担分　保険率 '!J19)</f>
        <v>0</v>
      </c>
      <c r="D19" s="37">
        <f>SUM('①-2 計算式　個人負担分　保険率 '!K19)</f>
        <v>0</v>
      </c>
      <c r="E19" s="37">
        <f>SUM('①-2 計算式　個人負担分　保険率 '!L19)</f>
        <v>0</v>
      </c>
      <c r="F19" s="37">
        <f>SUM('①-2 計算式　個人負担分　保険率 '!M19)</f>
        <v>0</v>
      </c>
      <c r="H19" s="34" t="e">
        <f>初期入力欄!#REF!</f>
        <v>#REF!</v>
      </c>
      <c r="I19" s="38">
        <f t="shared" si="0"/>
        <v>0</v>
      </c>
      <c r="J19" s="38">
        <f t="shared" si="1"/>
        <v>0</v>
      </c>
      <c r="K19" s="38">
        <f t="shared" si="2"/>
        <v>0</v>
      </c>
      <c r="L19" s="38">
        <f t="shared" si="3"/>
        <v>0</v>
      </c>
      <c r="M19" s="4">
        <f t="shared" si="6"/>
        <v>0</v>
      </c>
      <c r="N19" s="4">
        <f t="shared" si="4"/>
        <v>0</v>
      </c>
      <c r="O19" s="4">
        <f t="shared" si="4"/>
        <v>0</v>
      </c>
      <c r="P19" s="4">
        <f t="shared" si="4"/>
        <v>0</v>
      </c>
    </row>
    <row r="20" spans="1:16" x14ac:dyDescent="0.2">
      <c r="A20" s="17">
        <f t="shared" si="5"/>
        <v>17</v>
      </c>
      <c r="B20" s="3" t="e">
        <f>'①-1 計算式　事業主負担分　保険率'!H20</f>
        <v>#REF!</v>
      </c>
      <c r="C20" s="37">
        <f>SUM('①-2 計算式　個人負担分　保険率 '!J20)</f>
        <v>0</v>
      </c>
      <c r="D20" s="37">
        <f>SUM('①-2 計算式　個人負担分　保険率 '!K20)</f>
        <v>0</v>
      </c>
      <c r="E20" s="37">
        <f>SUM('①-2 計算式　個人負担分　保険率 '!L20)</f>
        <v>0</v>
      </c>
      <c r="F20" s="37">
        <f>SUM('①-2 計算式　個人負担分　保険率 '!M20)</f>
        <v>0</v>
      </c>
      <c r="H20" s="34" t="e">
        <f>初期入力欄!#REF!</f>
        <v>#REF!</v>
      </c>
      <c r="I20" s="38">
        <f t="shared" si="0"/>
        <v>0</v>
      </c>
      <c r="J20" s="38">
        <f t="shared" si="1"/>
        <v>0</v>
      </c>
      <c r="K20" s="38">
        <f t="shared" si="2"/>
        <v>0</v>
      </c>
      <c r="L20" s="38">
        <f t="shared" si="3"/>
        <v>0</v>
      </c>
      <c r="M20" s="4">
        <f t="shared" si="6"/>
        <v>0</v>
      </c>
      <c r="N20" s="4">
        <f t="shared" ref="N20:P83" si="7">SUM(J20)*D20</f>
        <v>0</v>
      </c>
      <c r="O20" s="4">
        <f t="shared" si="7"/>
        <v>0</v>
      </c>
      <c r="P20" s="4">
        <f t="shared" si="7"/>
        <v>0</v>
      </c>
    </row>
    <row r="21" spans="1:16" x14ac:dyDescent="0.2">
      <c r="A21" s="17">
        <f t="shared" si="5"/>
        <v>18</v>
      </c>
      <c r="B21" s="3" t="e">
        <f>'①-1 計算式　事業主負担分　保険率'!H21</f>
        <v>#REF!</v>
      </c>
      <c r="C21" s="37">
        <f>SUM('①-2 計算式　個人負担分　保険率 '!J21)</f>
        <v>0</v>
      </c>
      <c r="D21" s="37">
        <f>SUM('①-2 計算式　個人負担分　保険率 '!K21)</f>
        <v>0</v>
      </c>
      <c r="E21" s="37">
        <f>SUM('①-2 計算式　個人負担分　保険率 '!L21)</f>
        <v>0</v>
      </c>
      <c r="F21" s="37">
        <f>SUM('①-2 計算式　個人負担分　保険率 '!M21)</f>
        <v>0</v>
      </c>
      <c r="H21" s="34" t="e">
        <f>初期入力欄!#REF!</f>
        <v>#REF!</v>
      </c>
      <c r="I21" s="38">
        <f t="shared" si="0"/>
        <v>0</v>
      </c>
      <c r="J21" s="38">
        <f t="shared" si="1"/>
        <v>0</v>
      </c>
      <c r="K21" s="38">
        <f t="shared" si="2"/>
        <v>0</v>
      </c>
      <c r="L21" s="38">
        <f t="shared" si="3"/>
        <v>0</v>
      </c>
      <c r="M21" s="4">
        <f t="shared" si="6"/>
        <v>0</v>
      </c>
      <c r="N21" s="4">
        <f t="shared" si="7"/>
        <v>0</v>
      </c>
      <c r="O21" s="4">
        <f t="shared" si="7"/>
        <v>0</v>
      </c>
      <c r="P21" s="4">
        <f t="shared" si="7"/>
        <v>0</v>
      </c>
    </row>
    <row r="22" spans="1:16" x14ac:dyDescent="0.2">
      <c r="A22" s="17">
        <f t="shared" si="5"/>
        <v>19</v>
      </c>
      <c r="B22" s="3" t="e">
        <f>'①-1 計算式　事業主負担分　保険率'!H22</f>
        <v>#REF!</v>
      </c>
      <c r="C22" s="37">
        <f>SUM('①-2 計算式　個人負担分　保険率 '!J22)</f>
        <v>0</v>
      </c>
      <c r="D22" s="37">
        <f>SUM('①-2 計算式　個人負担分　保険率 '!K22)</f>
        <v>0</v>
      </c>
      <c r="E22" s="37">
        <f>SUM('①-2 計算式　個人負担分　保険率 '!L22)</f>
        <v>0</v>
      </c>
      <c r="F22" s="37">
        <f>SUM('①-2 計算式　個人負担分　保険率 '!M22)</f>
        <v>0</v>
      </c>
      <c r="H22" s="34" t="e">
        <f>初期入力欄!#REF!</f>
        <v>#REF!</v>
      </c>
      <c r="I22" s="38">
        <f t="shared" si="0"/>
        <v>0</v>
      </c>
      <c r="J22" s="38">
        <f t="shared" si="1"/>
        <v>0</v>
      </c>
      <c r="K22" s="38">
        <f t="shared" si="2"/>
        <v>0</v>
      </c>
      <c r="L22" s="38">
        <f t="shared" si="3"/>
        <v>0</v>
      </c>
      <c r="M22" s="4">
        <f t="shared" si="6"/>
        <v>0</v>
      </c>
      <c r="N22" s="4">
        <f t="shared" si="7"/>
        <v>0</v>
      </c>
      <c r="O22" s="4">
        <f t="shared" si="7"/>
        <v>0</v>
      </c>
      <c r="P22" s="4">
        <f t="shared" si="7"/>
        <v>0</v>
      </c>
    </row>
    <row r="23" spans="1:16" x14ac:dyDescent="0.2">
      <c r="A23" s="17">
        <f t="shared" si="5"/>
        <v>20</v>
      </c>
      <c r="B23" s="3" t="e">
        <f>'①-1 計算式　事業主負担分　保険率'!H23</f>
        <v>#REF!</v>
      </c>
      <c r="C23" s="37">
        <f>SUM('①-2 計算式　個人負担分　保険率 '!J23)</f>
        <v>0</v>
      </c>
      <c r="D23" s="37">
        <f>SUM('①-2 計算式　個人負担分　保険率 '!K23)</f>
        <v>0</v>
      </c>
      <c r="E23" s="37">
        <f>SUM('①-2 計算式　個人負担分　保険率 '!L23)</f>
        <v>0</v>
      </c>
      <c r="F23" s="37">
        <f>SUM('①-2 計算式　個人負担分　保険率 '!M23)</f>
        <v>0</v>
      </c>
      <c r="H23" s="34" t="e">
        <f>初期入力欄!#REF!</f>
        <v>#REF!</v>
      </c>
      <c r="I23" s="38">
        <f t="shared" si="0"/>
        <v>0</v>
      </c>
      <c r="J23" s="38">
        <f t="shared" si="1"/>
        <v>0</v>
      </c>
      <c r="K23" s="38">
        <f t="shared" si="2"/>
        <v>0</v>
      </c>
      <c r="L23" s="38">
        <f t="shared" si="3"/>
        <v>0</v>
      </c>
      <c r="M23" s="4">
        <f t="shared" si="6"/>
        <v>0</v>
      </c>
      <c r="N23" s="4">
        <f t="shared" si="7"/>
        <v>0</v>
      </c>
      <c r="O23" s="4">
        <f t="shared" si="7"/>
        <v>0</v>
      </c>
      <c r="P23" s="4">
        <f t="shared" si="7"/>
        <v>0</v>
      </c>
    </row>
    <row r="24" spans="1:16" x14ac:dyDescent="0.2">
      <c r="A24" s="17">
        <f t="shared" si="5"/>
        <v>21</v>
      </c>
      <c r="B24" s="3" t="e">
        <f>'①-1 計算式　事業主負担分　保険率'!H24</f>
        <v>#REF!</v>
      </c>
      <c r="C24" s="37">
        <f>SUM('①-2 計算式　個人負担分　保険率 '!J24)</f>
        <v>0</v>
      </c>
      <c r="D24" s="37">
        <f>SUM('①-2 計算式　個人負担分　保険率 '!K24)</f>
        <v>0</v>
      </c>
      <c r="E24" s="37">
        <f>SUM('①-2 計算式　個人負担分　保険率 '!L24)</f>
        <v>0</v>
      </c>
      <c r="F24" s="37">
        <f>SUM('①-2 計算式　個人負担分　保険率 '!M24)</f>
        <v>0</v>
      </c>
      <c r="H24" s="34" t="e">
        <f>初期入力欄!#REF!</f>
        <v>#REF!</v>
      </c>
      <c r="I24" s="38">
        <f t="shared" si="0"/>
        <v>0</v>
      </c>
      <c r="J24" s="38">
        <f t="shared" si="1"/>
        <v>0</v>
      </c>
      <c r="K24" s="38">
        <f t="shared" si="2"/>
        <v>0</v>
      </c>
      <c r="L24" s="38">
        <f t="shared" si="3"/>
        <v>0</v>
      </c>
      <c r="M24" s="4">
        <f t="shared" si="6"/>
        <v>0</v>
      </c>
      <c r="N24" s="4">
        <f t="shared" si="7"/>
        <v>0</v>
      </c>
      <c r="O24" s="4">
        <f t="shared" si="7"/>
        <v>0</v>
      </c>
      <c r="P24" s="4">
        <f t="shared" si="7"/>
        <v>0</v>
      </c>
    </row>
    <row r="25" spans="1:16" x14ac:dyDescent="0.2">
      <c r="A25" s="17">
        <f t="shared" si="5"/>
        <v>22</v>
      </c>
      <c r="B25" s="3" t="e">
        <f>'①-1 計算式　事業主負担分　保険率'!H25</f>
        <v>#REF!</v>
      </c>
      <c r="C25" s="37">
        <f>SUM('①-2 計算式　個人負担分　保険率 '!J25)</f>
        <v>0</v>
      </c>
      <c r="D25" s="37">
        <f>SUM('①-2 計算式　個人負担分　保険率 '!K25)</f>
        <v>0</v>
      </c>
      <c r="E25" s="37">
        <f>SUM('①-2 計算式　個人負担分　保険率 '!L25)</f>
        <v>0</v>
      </c>
      <c r="F25" s="37">
        <f>SUM('①-2 計算式　個人負担分　保険率 '!M25)</f>
        <v>0</v>
      </c>
      <c r="H25" s="34" t="e">
        <f>初期入力欄!#REF!</f>
        <v>#REF!</v>
      </c>
      <c r="I25" s="38">
        <f t="shared" si="0"/>
        <v>0</v>
      </c>
      <c r="J25" s="38">
        <f t="shared" si="1"/>
        <v>0</v>
      </c>
      <c r="K25" s="38">
        <f t="shared" si="2"/>
        <v>0</v>
      </c>
      <c r="L25" s="38">
        <f t="shared" si="3"/>
        <v>0</v>
      </c>
      <c r="M25" s="4">
        <f t="shared" si="6"/>
        <v>0</v>
      </c>
      <c r="N25" s="4">
        <f t="shared" si="7"/>
        <v>0</v>
      </c>
      <c r="O25" s="4">
        <f t="shared" si="7"/>
        <v>0</v>
      </c>
      <c r="P25" s="4">
        <f t="shared" si="7"/>
        <v>0</v>
      </c>
    </row>
    <row r="26" spans="1:16" x14ac:dyDescent="0.2">
      <c r="A26" s="17">
        <f t="shared" si="5"/>
        <v>23</v>
      </c>
      <c r="B26" s="3" t="e">
        <f>'①-1 計算式　事業主負担分　保険率'!H26</f>
        <v>#REF!</v>
      </c>
      <c r="C26" s="37">
        <f>SUM('①-2 計算式　個人負担分　保険率 '!J26)</f>
        <v>0</v>
      </c>
      <c r="D26" s="37">
        <f>SUM('①-2 計算式　個人負担分　保険率 '!K26)</f>
        <v>0</v>
      </c>
      <c r="E26" s="37">
        <f>SUM('①-2 計算式　個人負担分　保険率 '!L26)</f>
        <v>0</v>
      </c>
      <c r="F26" s="37">
        <f>SUM('①-2 計算式　個人負担分　保険率 '!M26)</f>
        <v>0</v>
      </c>
      <c r="H26" s="34" t="e">
        <f>初期入力欄!#REF!</f>
        <v>#REF!</v>
      </c>
      <c r="I26" s="38">
        <f t="shared" si="0"/>
        <v>0</v>
      </c>
      <c r="J26" s="38">
        <f t="shared" si="1"/>
        <v>0</v>
      </c>
      <c r="K26" s="38">
        <f t="shared" si="2"/>
        <v>0</v>
      </c>
      <c r="L26" s="38">
        <f t="shared" si="3"/>
        <v>0</v>
      </c>
      <c r="M26" s="4">
        <f t="shared" si="6"/>
        <v>0</v>
      </c>
      <c r="N26" s="4">
        <f t="shared" si="7"/>
        <v>0</v>
      </c>
      <c r="O26" s="4">
        <f t="shared" si="7"/>
        <v>0</v>
      </c>
      <c r="P26" s="4">
        <f t="shared" si="7"/>
        <v>0</v>
      </c>
    </row>
    <row r="27" spans="1:16" x14ac:dyDescent="0.2">
      <c r="A27" s="17">
        <f t="shared" si="5"/>
        <v>24</v>
      </c>
      <c r="B27" s="3" t="e">
        <f>'①-1 計算式　事業主負担分　保険率'!H27</f>
        <v>#REF!</v>
      </c>
      <c r="C27" s="37">
        <f>SUM('①-2 計算式　個人負担分　保険率 '!J27)</f>
        <v>0</v>
      </c>
      <c r="D27" s="37">
        <f>SUM('①-2 計算式　個人負担分　保険率 '!K27)</f>
        <v>0</v>
      </c>
      <c r="E27" s="37">
        <f>SUM('①-2 計算式　個人負担分　保険率 '!L27)</f>
        <v>0</v>
      </c>
      <c r="F27" s="37">
        <f>SUM('①-2 計算式　個人負担分　保険率 '!M27)</f>
        <v>0</v>
      </c>
      <c r="H27" s="34" t="e">
        <f>初期入力欄!#REF!</f>
        <v>#REF!</v>
      </c>
      <c r="I27" s="38">
        <f t="shared" si="0"/>
        <v>0</v>
      </c>
      <c r="J27" s="38">
        <f t="shared" si="1"/>
        <v>0</v>
      </c>
      <c r="K27" s="38">
        <f t="shared" si="2"/>
        <v>0</v>
      </c>
      <c r="L27" s="38">
        <f t="shared" si="3"/>
        <v>0</v>
      </c>
      <c r="M27" s="4">
        <f t="shared" si="6"/>
        <v>0</v>
      </c>
      <c r="N27" s="4">
        <f t="shared" si="7"/>
        <v>0</v>
      </c>
      <c r="O27" s="4">
        <f t="shared" si="7"/>
        <v>0</v>
      </c>
      <c r="P27" s="4">
        <f t="shared" si="7"/>
        <v>0</v>
      </c>
    </row>
    <row r="28" spans="1:16" x14ac:dyDescent="0.2">
      <c r="A28" s="17">
        <f t="shared" si="5"/>
        <v>25</v>
      </c>
      <c r="B28" s="3" t="e">
        <f>'①-1 計算式　事業主負担分　保険率'!H28</f>
        <v>#REF!</v>
      </c>
      <c r="C28" s="37">
        <f>SUM('①-2 計算式　個人負担分　保険率 '!J28)</f>
        <v>0</v>
      </c>
      <c r="D28" s="37">
        <f>SUM('①-2 計算式　個人負担分　保険率 '!K28)</f>
        <v>0</v>
      </c>
      <c r="E28" s="37">
        <f>SUM('①-2 計算式　個人負担分　保険率 '!L28)</f>
        <v>0</v>
      </c>
      <c r="F28" s="37">
        <f>SUM('①-2 計算式　個人負担分　保険率 '!M28)</f>
        <v>0</v>
      </c>
      <c r="H28" s="34" t="e">
        <f>初期入力欄!#REF!</f>
        <v>#REF!</v>
      </c>
      <c r="I28" s="38">
        <f t="shared" si="0"/>
        <v>0</v>
      </c>
      <c r="J28" s="38">
        <f t="shared" si="1"/>
        <v>0</v>
      </c>
      <c r="K28" s="38">
        <f t="shared" si="2"/>
        <v>0</v>
      </c>
      <c r="L28" s="38">
        <f t="shared" si="3"/>
        <v>0</v>
      </c>
      <c r="M28" s="4">
        <f t="shared" si="6"/>
        <v>0</v>
      </c>
      <c r="N28" s="4">
        <f t="shared" si="7"/>
        <v>0</v>
      </c>
      <c r="O28" s="4">
        <f t="shared" si="7"/>
        <v>0</v>
      </c>
      <c r="P28" s="4">
        <f t="shared" si="7"/>
        <v>0</v>
      </c>
    </row>
    <row r="29" spans="1:16" x14ac:dyDescent="0.2">
      <c r="A29" s="17">
        <f t="shared" si="5"/>
        <v>26</v>
      </c>
      <c r="B29" s="3" t="e">
        <f>'①-1 計算式　事業主負担分　保険率'!H29</f>
        <v>#REF!</v>
      </c>
      <c r="C29" s="37">
        <f>SUM('①-2 計算式　個人負担分　保険率 '!J29)</f>
        <v>0</v>
      </c>
      <c r="D29" s="37">
        <f>SUM('①-2 計算式　個人負担分　保険率 '!K29)</f>
        <v>0</v>
      </c>
      <c r="E29" s="37">
        <f>SUM('①-2 計算式　個人負担分　保険率 '!L29)</f>
        <v>0</v>
      </c>
      <c r="F29" s="37">
        <f>SUM('①-2 計算式　個人負担分　保険率 '!M29)</f>
        <v>0</v>
      </c>
      <c r="H29" s="34" t="e">
        <f>初期入力欄!#REF!</f>
        <v>#REF!</v>
      </c>
      <c r="I29" s="38">
        <f t="shared" si="0"/>
        <v>0</v>
      </c>
      <c r="J29" s="38">
        <f t="shared" si="1"/>
        <v>0</v>
      </c>
      <c r="K29" s="38">
        <f t="shared" si="2"/>
        <v>0</v>
      </c>
      <c r="L29" s="38">
        <f t="shared" si="3"/>
        <v>0</v>
      </c>
      <c r="M29" s="4">
        <f t="shared" si="6"/>
        <v>0</v>
      </c>
      <c r="N29" s="4">
        <f t="shared" si="7"/>
        <v>0</v>
      </c>
      <c r="O29" s="4">
        <f t="shared" si="7"/>
        <v>0</v>
      </c>
      <c r="P29" s="4">
        <f t="shared" si="7"/>
        <v>0</v>
      </c>
    </row>
    <row r="30" spans="1:16" x14ac:dyDescent="0.2">
      <c r="A30" s="17">
        <f t="shared" si="5"/>
        <v>27</v>
      </c>
      <c r="B30" s="3" t="e">
        <f>'①-1 計算式　事業主負担分　保険率'!H30</f>
        <v>#REF!</v>
      </c>
      <c r="C30" s="37">
        <f>SUM('①-2 計算式　個人負担分　保険率 '!J30)</f>
        <v>0</v>
      </c>
      <c r="D30" s="37">
        <f>SUM('①-2 計算式　個人負担分　保険率 '!K30)</f>
        <v>0</v>
      </c>
      <c r="E30" s="37">
        <f>SUM('①-2 計算式　個人負担分　保険率 '!L30)</f>
        <v>0</v>
      </c>
      <c r="F30" s="37">
        <f>SUM('①-2 計算式　個人負担分　保険率 '!M30)</f>
        <v>0</v>
      </c>
      <c r="H30" s="34" t="e">
        <f>初期入力欄!#REF!</f>
        <v>#REF!</v>
      </c>
      <c r="I30" s="38">
        <f t="shared" si="0"/>
        <v>0</v>
      </c>
      <c r="J30" s="38">
        <f t="shared" si="1"/>
        <v>0</v>
      </c>
      <c r="K30" s="38">
        <f t="shared" si="2"/>
        <v>0</v>
      </c>
      <c r="L30" s="38">
        <f t="shared" si="3"/>
        <v>0</v>
      </c>
      <c r="M30" s="4">
        <f t="shared" si="6"/>
        <v>0</v>
      </c>
      <c r="N30" s="4">
        <f t="shared" si="7"/>
        <v>0</v>
      </c>
      <c r="O30" s="4">
        <f t="shared" si="7"/>
        <v>0</v>
      </c>
      <c r="P30" s="4">
        <f t="shared" si="7"/>
        <v>0</v>
      </c>
    </row>
    <row r="31" spans="1:16" x14ac:dyDescent="0.2">
      <c r="A31" s="17">
        <f t="shared" si="5"/>
        <v>28</v>
      </c>
      <c r="B31" s="3" t="e">
        <f>'①-1 計算式　事業主負担分　保険率'!H31</f>
        <v>#REF!</v>
      </c>
      <c r="C31" s="37">
        <f>SUM('①-2 計算式　個人負担分　保険率 '!J31)</f>
        <v>0</v>
      </c>
      <c r="D31" s="37">
        <f>SUM('①-2 計算式　個人負担分　保険率 '!K31)</f>
        <v>0</v>
      </c>
      <c r="E31" s="37">
        <f>SUM('①-2 計算式　個人負担分　保険率 '!L31)</f>
        <v>0</v>
      </c>
      <c r="F31" s="37">
        <f>SUM('①-2 計算式　個人負担分　保険率 '!M31)</f>
        <v>0</v>
      </c>
      <c r="H31" s="34" t="e">
        <f>初期入力欄!#REF!</f>
        <v>#REF!</v>
      </c>
      <c r="I31" s="38">
        <f t="shared" si="0"/>
        <v>0</v>
      </c>
      <c r="J31" s="38">
        <f t="shared" si="1"/>
        <v>0</v>
      </c>
      <c r="K31" s="38">
        <f t="shared" si="2"/>
        <v>0</v>
      </c>
      <c r="L31" s="38">
        <f t="shared" si="3"/>
        <v>0</v>
      </c>
      <c r="M31" s="4">
        <f t="shared" si="6"/>
        <v>0</v>
      </c>
      <c r="N31" s="4">
        <f t="shared" si="7"/>
        <v>0</v>
      </c>
      <c r="O31" s="4">
        <f t="shared" si="7"/>
        <v>0</v>
      </c>
      <c r="P31" s="4">
        <f t="shared" si="7"/>
        <v>0</v>
      </c>
    </row>
    <row r="32" spans="1:16" x14ac:dyDescent="0.2">
      <c r="A32" s="17">
        <f t="shared" si="5"/>
        <v>29</v>
      </c>
      <c r="B32" s="3" t="e">
        <f>'①-1 計算式　事業主負担分　保険率'!H32</f>
        <v>#REF!</v>
      </c>
      <c r="C32" s="37">
        <f>SUM('①-2 計算式　個人負担分　保険率 '!J32)</f>
        <v>0</v>
      </c>
      <c r="D32" s="37">
        <f>SUM('①-2 計算式　個人負担分　保険率 '!K32)</f>
        <v>0</v>
      </c>
      <c r="E32" s="37">
        <f>SUM('①-2 計算式　個人負担分　保険率 '!L32)</f>
        <v>0</v>
      </c>
      <c r="F32" s="37">
        <f>SUM('①-2 計算式　個人負担分　保険率 '!M32)</f>
        <v>0</v>
      </c>
      <c r="H32" s="34" t="e">
        <f>初期入力欄!#REF!</f>
        <v>#REF!</v>
      </c>
      <c r="I32" s="38">
        <f t="shared" si="0"/>
        <v>0</v>
      </c>
      <c r="J32" s="38">
        <f t="shared" si="1"/>
        <v>0</v>
      </c>
      <c r="K32" s="38">
        <f t="shared" si="2"/>
        <v>0</v>
      </c>
      <c r="L32" s="38">
        <f t="shared" si="3"/>
        <v>0</v>
      </c>
      <c r="M32" s="4">
        <f t="shared" si="6"/>
        <v>0</v>
      </c>
      <c r="N32" s="4">
        <f t="shared" si="7"/>
        <v>0</v>
      </c>
      <c r="O32" s="4">
        <f t="shared" si="7"/>
        <v>0</v>
      </c>
      <c r="P32" s="4">
        <f t="shared" si="7"/>
        <v>0</v>
      </c>
    </row>
    <row r="33" spans="1:16" x14ac:dyDescent="0.2">
      <c r="A33" s="17">
        <f t="shared" si="5"/>
        <v>30</v>
      </c>
      <c r="B33" s="3" t="e">
        <f>'①-1 計算式　事業主負担分　保険率'!H33</f>
        <v>#REF!</v>
      </c>
      <c r="C33" s="37">
        <f>SUM('①-2 計算式　個人負担分　保険率 '!J33)</f>
        <v>0</v>
      </c>
      <c r="D33" s="37">
        <f>SUM('①-2 計算式　個人負担分　保険率 '!K33)</f>
        <v>0</v>
      </c>
      <c r="E33" s="37">
        <f>SUM('①-2 計算式　個人負担分　保険率 '!L33)</f>
        <v>0</v>
      </c>
      <c r="F33" s="37">
        <f>SUM('①-2 計算式　個人負担分　保険率 '!M33)</f>
        <v>0</v>
      </c>
      <c r="H33" s="34" t="e">
        <f>初期入力欄!#REF!</f>
        <v>#REF!</v>
      </c>
      <c r="I33" s="38">
        <f t="shared" si="0"/>
        <v>0</v>
      </c>
      <c r="J33" s="38">
        <f t="shared" si="1"/>
        <v>0</v>
      </c>
      <c r="K33" s="38">
        <f t="shared" si="2"/>
        <v>0</v>
      </c>
      <c r="L33" s="38">
        <f t="shared" si="3"/>
        <v>0</v>
      </c>
      <c r="M33" s="4">
        <f t="shared" si="6"/>
        <v>0</v>
      </c>
      <c r="N33" s="4">
        <f t="shared" si="7"/>
        <v>0</v>
      </c>
      <c r="O33" s="4">
        <f t="shared" si="7"/>
        <v>0</v>
      </c>
      <c r="P33" s="4">
        <f t="shared" si="7"/>
        <v>0</v>
      </c>
    </row>
    <row r="34" spans="1:16" x14ac:dyDescent="0.2">
      <c r="A34" s="17">
        <f t="shared" si="5"/>
        <v>31</v>
      </c>
      <c r="B34" s="3" t="e">
        <f>'①-1 計算式　事業主負担分　保険率'!H34</f>
        <v>#REF!</v>
      </c>
      <c r="C34" s="37">
        <f>SUM('①-2 計算式　個人負担分　保険率 '!J34)</f>
        <v>0</v>
      </c>
      <c r="D34" s="37">
        <f>SUM('①-2 計算式　個人負担分　保険率 '!K34)</f>
        <v>0</v>
      </c>
      <c r="E34" s="37">
        <f>SUM('①-2 計算式　個人負担分　保険率 '!L34)</f>
        <v>0</v>
      </c>
      <c r="F34" s="37">
        <f>SUM('①-2 計算式　個人負担分　保険率 '!M34)</f>
        <v>0</v>
      </c>
      <c r="H34" s="34" t="e">
        <f>初期入力欄!#REF!</f>
        <v>#REF!</v>
      </c>
      <c r="I34" s="38">
        <f t="shared" si="0"/>
        <v>0</v>
      </c>
      <c r="J34" s="38">
        <f t="shared" si="1"/>
        <v>0</v>
      </c>
      <c r="K34" s="38">
        <f t="shared" si="2"/>
        <v>0</v>
      </c>
      <c r="L34" s="38">
        <f t="shared" si="3"/>
        <v>0</v>
      </c>
      <c r="M34" s="4">
        <f t="shared" si="6"/>
        <v>0</v>
      </c>
      <c r="N34" s="4">
        <f t="shared" si="7"/>
        <v>0</v>
      </c>
      <c r="O34" s="4">
        <f t="shared" si="7"/>
        <v>0</v>
      </c>
      <c r="P34" s="4">
        <f t="shared" si="7"/>
        <v>0</v>
      </c>
    </row>
    <row r="35" spans="1:16" x14ac:dyDescent="0.2">
      <c r="A35" s="17">
        <f t="shared" si="5"/>
        <v>32</v>
      </c>
      <c r="B35" s="3" t="e">
        <f>'①-1 計算式　事業主負担分　保険率'!H35</f>
        <v>#REF!</v>
      </c>
      <c r="C35" s="37">
        <f>SUM('①-2 計算式　個人負担分　保険率 '!J35)</f>
        <v>0</v>
      </c>
      <c r="D35" s="37">
        <f>SUM('①-2 計算式　個人負担分　保険率 '!K35)</f>
        <v>0</v>
      </c>
      <c r="E35" s="37">
        <f>SUM('①-2 計算式　個人負担分　保険率 '!L35)</f>
        <v>0</v>
      </c>
      <c r="F35" s="37">
        <f>SUM('①-2 計算式　個人負担分　保険率 '!M35)</f>
        <v>0</v>
      </c>
      <c r="H35" s="34" t="e">
        <f>初期入力欄!#REF!</f>
        <v>#REF!</v>
      </c>
      <c r="I35" s="38">
        <f t="shared" si="0"/>
        <v>0</v>
      </c>
      <c r="J35" s="38">
        <f t="shared" si="1"/>
        <v>0</v>
      </c>
      <c r="K35" s="38">
        <f t="shared" si="2"/>
        <v>0</v>
      </c>
      <c r="L35" s="38">
        <f t="shared" si="3"/>
        <v>0</v>
      </c>
      <c r="M35" s="4">
        <f t="shared" si="6"/>
        <v>0</v>
      </c>
      <c r="N35" s="4">
        <f t="shared" si="7"/>
        <v>0</v>
      </c>
      <c r="O35" s="4">
        <f t="shared" si="7"/>
        <v>0</v>
      </c>
      <c r="P35" s="4">
        <f t="shared" si="7"/>
        <v>0</v>
      </c>
    </row>
    <row r="36" spans="1:16" x14ac:dyDescent="0.2">
      <c r="A36" s="17">
        <f t="shared" si="5"/>
        <v>33</v>
      </c>
      <c r="B36" s="3" t="e">
        <f>'①-1 計算式　事業主負担分　保険率'!H36</f>
        <v>#REF!</v>
      </c>
      <c r="C36" s="37">
        <f>SUM('①-2 計算式　個人負担分　保険率 '!J36)</f>
        <v>0</v>
      </c>
      <c r="D36" s="37">
        <f>SUM('①-2 計算式　個人負担分　保険率 '!K36)</f>
        <v>0</v>
      </c>
      <c r="E36" s="37">
        <f>SUM('①-2 計算式　個人負担分　保険率 '!L36)</f>
        <v>0</v>
      </c>
      <c r="F36" s="37">
        <f>SUM('①-2 計算式　個人負担分　保険率 '!M36)</f>
        <v>0</v>
      </c>
      <c r="H36" s="34" t="e">
        <f>初期入力欄!#REF!</f>
        <v>#REF!</v>
      </c>
      <c r="I36" s="38">
        <f t="shared" ref="I36:I67" si="8">SUMIF(R:R,H:H,S:S)</f>
        <v>0</v>
      </c>
      <c r="J36" s="38">
        <f t="shared" ref="J36:J67" si="9">SUMIF(R:R,H:H,U:U)</f>
        <v>0</v>
      </c>
      <c r="K36" s="38">
        <f t="shared" ref="K36:K67" si="10">SUMIF(R:R,H:H,W:W)</f>
        <v>0</v>
      </c>
      <c r="L36" s="38">
        <f t="shared" ref="L36:L67" si="11">SUMIF(R:R,H:H,Y:Y)</f>
        <v>0</v>
      </c>
      <c r="M36" s="4">
        <f t="shared" si="6"/>
        <v>0</v>
      </c>
      <c r="N36" s="4">
        <f t="shared" si="7"/>
        <v>0</v>
      </c>
      <c r="O36" s="4">
        <f t="shared" si="7"/>
        <v>0</v>
      </c>
      <c r="P36" s="4">
        <f t="shared" si="7"/>
        <v>0</v>
      </c>
    </row>
    <row r="37" spans="1:16" x14ac:dyDescent="0.2">
      <c r="A37" s="17">
        <f t="shared" si="5"/>
        <v>34</v>
      </c>
      <c r="B37" s="3" t="e">
        <f>'①-1 計算式　事業主負担分　保険率'!H37</f>
        <v>#REF!</v>
      </c>
      <c r="C37" s="37">
        <f>SUM('①-2 計算式　個人負担分　保険率 '!J37)</f>
        <v>0</v>
      </c>
      <c r="D37" s="37">
        <f>SUM('①-2 計算式　個人負担分　保険率 '!K37)</f>
        <v>0</v>
      </c>
      <c r="E37" s="37">
        <f>SUM('①-2 計算式　個人負担分　保険率 '!L37)</f>
        <v>0</v>
      </c>
      <c r="F37" s="37">
        <f>SUM('①-2 計算式　個人負担分　保険率 '!M37)</f>
        <v>0</v>
      </c>
      <c r="H37" s="34" t="e">
        <f>初期入力欄!#REF!</f>
        <v>#REF!</v>
      </c>
      <c r="I37" s="38">
        <f t="shared" si="8"/>
        <v>0</v>
      </c>
      <c r="J37" s="38">
        <f t="shared" si="9"/>
        <v>0</v>
      </c>
      <c r="K37" s="38">
        <f t="shared" si="10"/>
        <v>0</v>
      </c>
      <c r="L37" s="38">
        <f t="shared" si="11"/>
        <v>0</v>
      </c>
      <c r="M37" s="4">
        <f t="shared" si="6"/>
        <v>0</v>
      </c>
      <c r="N37" s="4">
        <f t="shared" si="7"/>
        <v>0</v>
      </c>
      <c r="O37" s="4">
        <f t="shared" si="7"/>
        <v>0</v>
      </c>
      <c r="P37" s="4">
        <f t="shared" si="7"/>
        <v>0</v>
      </c>
    </row>
    <row r="38" spans="1:16" x14ac:dyDescent="0.2">
      <c r="A38" s="17">
        <f t="shared" si="5"/>
        <v>35</v>
      </c>
      <c r="B38" s="3" t="e">
        <f>'①-1 計算式　事業主負担分　保険率'!H38</f>
        <v>#REF!</v>
      </c>
      <c r="C38" s="37">
        <f>SUM('①-2 計算式　個人負担分　保険率 '!J38)</f>
        <v>0</v>
      </c>
      <c r="D38" s="37">
        <f>SUM('①-2 計算式　個人負担分　保険率 '!K38)</f>
        <v>0</v>
      </c>
      <c r="E38" s="37">
        <f>SUM('①-2 計算式　個人負担分　保険率 '!L38)</f>
        <v>0</v>
      </c>
      <c r="F38" s="37">
        <f>SUM('①-2 計算式　個人負担分　保険率 '!M38)</f>
        <v>0</v>
      </c>
      <c r="H38" s="34" t="e">
        <f>初期入力欄!#REF!</f>
        <v>#REF!</v>
      </c>
      <c r="I38" s="38">
        <f t="shared" si="8"/>
        <v>0</v>
      </c>
      <c r="J38" s="38">
        <f t="shared" si="9"/>
        <v>0</v>
      </c>
      <c r="K38" s="38">
        <f t="shared" si="10"/>
        <v>0</v>
      </c>
      <c r="L38" s="38">
        <f t="shared" si="11"/>
        <v>0</v>
      </c>
      <c r="M38" s="4">
        <f t="shared" si="6"/>
        <v>0</v>
      </c>
      <c r="N38" s="4">
        <f t="shared" si="7"/>
        <v>0</v>
      </c>
      <c r="O38" s="4">
        <f t="shared" si="7"/>
        <v>0</v>
      </c>
      <c r="P38" s="4">
        <f t="shared" si="7"/>
        <v>0</v>
      </c>
    </row>
    <row r="39" spans="1:16" x14ac:dyDescent="0.2">
      <c r="A39" s="17">
        <f t="shared" si="5"/>
        <v>36</v>
      </c>
      <c r="B39" s="3" t="e">
        <f>'①-1 計算式　事業主負担分　保険率'!H39</f>
        <v>#REF!</v>
      </c>
      <c r="C39" s="37">
        <f>SUM('①-2 計算式　個人負担分　保険率 '!J39)</f>
        <v>0</v>
      </c>
      <c r="D39" s="37">
        <f>SUM('①-2 計算式　個人負担分　保険率 '!K39)</f>
        <v>0</v>
      </c>
      <c r="E39" s="37">
        <f>SUM('①-2 計算式　個人負担分　保険率 '!L39)</f>
        <v>0</v>
      </c>
      <c r="F39" s="37">
        <f>SUM('①-2 計算式　個人負担分　保険率 '!M39)</f>
        <v>0</v>
      </c>
      <c r="H39" s="34" t="e">
        <f>初期入力欄!#REF!</f>
        <v>#REF!</v>
      </c>
      <c r="I39" s="38">
        <f t="shared" si="8"/>
        <v>0</v>
      </c>
      <c r="J39" s="38">
        <f t="shared" si="9"/>
        <v>0</v>
      </c>
      <c r="K39" s="38">
        <f t="shared" si="10"/>
        <v>0</v>
      </c>
      <c r="L39" s="38">
        <f t="shared" si="11"/>
        <v>0</v>
      </c>
      <c r="M39" s="4">
        <f t="shared" si="6"/>
        <v>0</v>
      </c>
      <c r="N39" s="4">
        <f t="shared" si="7"/>
        <v>0</v>
      </c>
      <c r="O39" s="4">
        <f t="shared" si="7"/>
        <v>0</v>
      </c>
      <c r="P39" s="4">
        <f t="shared" si="7"/>
        <v>0</v>
      </c>
    </row>
    <row r="40" spans="1:16" x14ac:dyDescent="0.2">
      <c r="A40" s="17">
        <f t="shared" si="5"/>
        <v>37</v>
      </c>
      <c r="B40" s="3" t="e">
        <f>'①-1 計算式　事業主負担分　保険率'!H40</f>
        <v>#REF!</v>
      </c>
      <c r="C40" s="37">
        <f>SUM('①-2 計算式　個人負担分　保険率 '!J40)</f>
        <v>0</v>
      </c>
      <c r="D40" s="37">
        <f>SUM('①-2 計算式　個人負担分　保険率 '!K40)</f>
        <v>0</v>
      </c>
      <c r="E40" s="37">
        <f>SUM('①-2 計算式　個人負担分　保険率 '!L40)</f>
        <v>0</v>
      </c>
      <c r="F40" s="37">
        <f>SUM('①-2 計算式　個人負担分　保険率 '!M40)</f>
        <v>0</v>
      </c>
      <c r="H40" s="34" t="e">
        <f>初期入力欄!#REF!</f>
        <v>#REF!</v>
      </c>
      <c r="I40" s="38">
        <f t="shared" si="8"/>
        <v>0</v>
      </c>
      <c r="J40" s="38">
        <f t="shared" si="9"/>
        <v>0</v>
      </c>
      <c r="K40" s="38">
        <f t="shared" si="10"/>
        <v>0</v>
      </c>
      <c r="L40" s="38">
        <f t="shared" si="11"/>
        <v>0</v>
      </c>
      <c r="M40" s="4">
        <f t="shared" si="6"/>
        <v>0</v>
      </c>
      <c r="N40" s="4">
        <f t="shared" si="7"/>
        <v>0</v>
      </c>
      <c r="O40" s="4">
        <f t="shared" si="7"/>
        <v>0</v>
      </c>
      <c r="P40" s="4">
        <f t="shared" si="7"/>
        <v>0</v>
      </c>
    </row>
    <row r="41" spans="1:16" x14ac:dyDescent="0.2">
      <c r="A41" s="17">
        <f t="shared" si="5"/>
        <v>38</v>
      </c>
      <c r="B41" s="3" t="e">
        <f>'①-1 計算式　事業主負担分　保険率'!H41</f>
        <v>#REF!</v>
      </c>
      <c r="C41" s="37">
        <f>SUM('①-2 計算式　個人負担分　保険率 '!J41)</f>
        <v>0</v>
      </c>
      <c r="D41" s="37">
        <f>SUM('①-2 計算式　個人負担分　保険率 '!K41)</f>
        <v>0</v>
      </c>
      <c r="E41" s="37">
        <f>SUM('①-2 計算式　個人負担分　保険率 '!L41)</f>
        <v>0</v>
      </c>
      <c r="F41" s="37">
        <f>SUM('①-2 計算式　個人負担分　保険率 '!M41)</f>
        <v>0</v>
      </c>
      <c r="H41" s="34" t="e">
        <f>初期入力欄!#REF!</f>
        <v>#REF!</v>
      </c>
      <c r="I41" s="38">
        <f t="shared" si="8"/>
        <v>0</v>
      </c>
      <c r="J41" s="38">
        <f t="shared" si="9"/>
        <v>0</v>
      </c>
      <c r="K41" s="38">
        <f t="shared" si="10"/>
        <v>0</v>
      </c>
      <c r="L41" s="38">
        <f t="shared" si="11"/>
        <v>0</v>
      </c>
      <c r="M41" s="4">
        <f t="shared" si="6"/>
        <v>0</v>
      </c>
      <c r="N41" s="4">
        <f t="shared" si="7"/>
        <v>0</v>
      </c>
      <c r="O41" s="4">
        <f t="shared" si="7"/>
        <v>0</v>
      </c>
      <c r="P41" s="4">
        <f t="shared" si="7"/>
        <v>0</v>
      </c>
    </row>
    <row r="42" spans="1:16" x14ac:dyDescent="0.2">
      <c r="A42" s="17">
        <f t="shared" si="5"/>
        <v>39</v>
      </c>
      <c r="B42" s="3" t="e">
        <f>'①-1 計算式　事業主負担分　保険率'!H42</f>
        <v>#REF!</v>
      </c>
      <c r="C42" s="37">
        <f>SUM('①-2 計算式　個人負担分　保険率 '!J42)</f>
        <v>0</v>
      </c>
      <c r="D42" s="37">
        <f>SUM('①-2 計算式　個人負担分　保険率 '!K42)</f>
        <v>0</v>
      </c>
      <c r="E42" s="37">
        <f>SUM('①-2 計算式　個人負担分　保険率 '!L42)</f>
        <v>0</v>
      </c>
      <c r="F42" s="37">
        <f>SUM('①-2 計算式　個人負担分　保険率 '!M42)</f>
        <v>0</v>
      </c>
      <c r="H42" s="34" t="e">
        <f>初期入力欄!#REF!</f>
        <v>#REF!</v>
      </c>
      <c r="I42" s="38">
        <f t="shared" si="8"/>
        <v>0</v>
      </c>
      <c r="J42" s="38">
        <f t="shared" si="9"/>
        <v>0</v>
      </c>
      <c r="K42" s="38">
        <f t="shared" si="10"/>
        <v>0</v>
      </c>
      <c r="L42" s="38">
        <f t="shared" si="11"/>
        <v>0</v>
      </c>
      <c r="M42" s="4">
        <f t="shared" si="6"/>
        <v>0</v>
      </c>
      <c r="N42" s="4">
        <f t="shared" si="7"/>
        <v>0</v>
      </c>
      <c r="O42" s="4">
        <f t="shared" si="7"/>
        <v>0</v>
      </c>
      <c r="P42" s="4">
        <f t="shared" si="7"/>
        <v>0</v>
      </c>
    </row>
    <row r="43" spans="1:16" x14ac:dyDescent="0.2">
      <c r="A43" s="17">
        <f t="shared" si="5"/>
        <v>40</v>
      </c>
      <c r="B43" s="3" t="e">
        <f>'①-1 計算式　事業主負担分　保険率'!H43</f>
        <v>#REF!</v>
      </c>
      <c r="C43" s="37">
        <f>SUM('①-2 計算式　個人負担分　保険率 '!J43)</f>
        <v>0</v>
      </c>
      <c r="D43" s="37">
        <f>SUM('①-2 計算式　個人負担分　保険率 '!K43)</f>
        <v>0</v>
      </c>
      <c r="E43" s="37">
        <f>SUM('①-2 計算式　個人負担分　保険率 '!L43)</f>
        <v>0</v>
      </c>
      <c r="F43" s="37">
        <f>SUM('①-2 計算式　個人負担分　保険率 '!M43)</f>
        <v>0</v>
      </c>
      <c r="H43" s="34" t="e">
        <f>初期入力欄!#REF!</f>
        <v>#REF!</v>
      </c>
      <c r="I43" s="38">
        <f t="shared" si="8"/>
        <v>0</v>
      </c>
      <c r="J43" s="38">
        <f t="shared" si="9"/>
        <v>0</v>
      </c>
      <c r="K43" s="38">
        <f t="shared" si="10"/>
        <v>0</v>
      </c>
      <c r="L43" s="38">
        <f t="shared" si="11"/>
        <v>0</v>
      </c>
      <c r="M43" s="4">
        <f t="shared" si="6"/>
        <v>0</v>
      </c>
      <c r="N43" s="4">
        <f t="shared" si="7"/>
        <v>0</v>
      </c>
      <c r="O43" s="4">
        <f t="shared" si="7"/>
        <v>0</v>
      </c>
      <c r="P43" s="4">
        <f t="shared" si="7"/>
        <v>0</v>
      </c>
    </row>
    <row r="44" spans="1:16" x14ac:dyDescent="0.2">
      <c r="A44" s="17">
        <f t="shared" si="5"/>
        <v>41</v>
      </c>
      <c r="B44" s="3" t="e">
        <f>'①-1 計算式　事業主負担分　保険率'!H44</f>
        <v>#REF!</v>
      </c>
      <c r="C44" s="37">
        <f>SUM('①-2 計算式　個人負担分　保険率 '!J44)</f>
        <v>0</v>
      </c>
      <c r="D44" s="37">
        <f>SUM('①-2 計算式　個人負担分　保険率 '!K44)</f>
        <v>0</v>
      </c>
      <c r="E44" s="37">
        <f>SUM('①-2 計算式　個人負担分　保険率 '!L44)</f>
        <v>0</v>
      </c>
      <c r="F44" s="37">
        <f>SUM('①-2 計算式　個人負担分　保険率 '!M44)</f>
        <v>0</v>
      </c>
      <c r="H44" s="34" t="e">
        <f>初期入力欄!#REF!</f>
        <v>#REF!</v>
      </c>
      <c r="I44" s="38">
        <f t="shared" si="8"/>
        <v>0</v>
      </c>
      <c r="J44" s="38">
        <f t="shared" si="9"/>
        <v>0</v>
      </c>
      <c r="K44" s="38">
        <f t="shared" si="10"/>
        <v>0</v>
      </c>
      <c r="L44" s="38">
        <f t="shared" si="11"/>
        <v>0</v>
      </c>
      <c r="M44" s="4">
        <f t="shared" si="6"/>
        <v>0</v>
      </c>
      <c r="N44" s="4">
        <f t="shared" si="7"/>
        <v>0</v>
      </c>
      <c r="O44" s="4">
        <f t="shared" si="7"/>
        <v>0</v>
      </c>
      <c r="P44" s="4">
        <f t="shared" si="7"/>
        <v>0</v>
      </c>
    </row>
    <row r="45" spans="1:16" x14ac:dyDescent="0.2">
      <c r="A45" s="17">
        <f t="shared" si="5"/>
        <v>42</v>
      </c>
      <c r="B45" s="3" t="e">
        <f>'①-1 計算式　事業主負担分　保険率'!H45</f>
        <v>#REF!</v>
      </c>
      <c r="C45" s="37">
        <f>SUM('①-2 計算式　個人負担分　保険率 '!J45)</f>
        <v>0</v>
      </c>
      <c r="D45" s="37">
        <f>SUM('①-2 計算式　個人負担分　保険率 '!K45)</f>
        <v>0</v>
      </c>
      <c r="E45" s="37">
        <f>SUM('①-2 計算式　個人負担分　保険率 '!L45)</f>
        <v>0</v>
      </c>
      <c r="F45" s="37">
        <f>SUM('①-2 計算式　個人負担分　保険率 '!M45)</f>
        <v>0</v>
      </c>
      <c r="H45" s="34" t="e">
        <f>初期入力欄!#REF!</f>
        <v>#REF!</v>
      </c>
      <c r="I45" s="38">
        <f t="shared" si="8"/>
        <v>0</v>
      </c>
      <c r="J45" s="38">
        <f t="shared" si="9"/>
        <v>0</v>
      </c>
      <c r="K45" s="38">
        <f t="shared" si="10"/>
        <v>0</v>
      </c>
      <c r="L45" s="38">
        <f t="shared" si="11"/>
        <v>0</v>
      </c>
      <c r="M45" s="4">
        <f t="shared" si="6"/>
        <v>0</v>
      </c>
      <c r="N45" s="4">
        <f t="shared" si="7"/>
        <v>0</v>
      </c>
      <c r="O45" s="4">
        <f t="shared" si="7"/>
        <v>0</v>
      </c>
      <c r="P45" s="4">
        <f t="shared" si="7"/>
        <v>0</v>
      </c>
    </row>
    <row r="46" spans="1:16" x14ac:dyDescent="0.2">
      <c r="A46" s="17">
        <f t="shared" si="5"/>
        <v>43</v>
      </c>
      <c r="B46" s="3" t="e">
        <f>'①-1 計算式　事業主負担分　保険率'!H46</f>
        <v>#REF!</v>
      </c>
      <c r="C46" s="37">
        <f>SUM('①-2 計算式　個人負担分　保険率 '!J46)</f>
        <v>0</v>
      </c>
      <c r="D46" s="37">
        <f>SUM('①-2 計算式　個人負担分　保険率 '!K46)</f>
        <v>0</v>
      </c>
      <c r="E46" s="37">
        <f>SUM('①-2 計算式　個人負担分　保険率 '!L46)</f>
        <v>0</v>
      </c>
      <c r="F46" s="37">
        <f>SUM('①-2 計算式　個人負担分　保険率 '!M46)</f>
        <v>0</v>
      </c>
      <c r="H46" s="34" t="e">
        <f>初期入力欄!#REF!</f>
        <v>#REF!</v>
      </c>
      <c r="I46" s="38">
        <f t="shared" si="8"/>
        <v>0</v>
      </c>
      <c r="J46" s="38">
        <f t="shared" si="9"/>
        <v>0</v>
      </c>
      <c r="K46" s="38">
        <f t="shared" si="10"/>
        <v>0</v>
      </c>
      <c r="L46" s="38">
        <f t="shared" si="11"/>
        <v>0</v>
      </c>
      <c r="M46" s="4">
        <f t="shared" si="6"/>
        <v>0</v>
      </c>
      <c r="N46" s="4">
        <f t="shared" si="7"/>
        <v>0</v>
      </c>
      <c r="O46" s="4">
        <f t="shared" si="7"/>
        <v>0</v>
      </c>
      <c r="P46" s="4">
        <f t="shared" si="7"/>
        <v>0</v>
      </c>
    </row>
    <row r="47" spans="1:16" x14ac:dyDescent="0.2">
      <c r="A47" s="17">
        <f t="shared" si="5"/>
        <v>44</v>
      </c>
      <c r="B47" s="3" t="e">
        <f>'①-1 計算式　事業主負担分　保険率'!H47</f>
        <v>#REF!</v>
      </c>
      <c r="C47" s="37">
        <f>SUM('①-2 計算式　個人負担分　保険率 '!J47)</f>
        <v>0</v>
      </c>
      <c r="D47" s="37">
        <f>SUM('①-2 計算式　個人負担分　保険率 '!K47)</f>
        <v>0</v>
      </c>
      <c r="E47" s="37">
        <f>SUM('①-2 計算式　個人負担分　保険率 '!L47)</f>
        <v>0</v>
      </c>
      <c r="F47" s="37">
        <f>SUM('①-2 計算式　個人負担分　保険率 '!M47)</f>
        <v>0</v>
      </c>
      <c r="H47" s="34" t="e">
        <f>初期入力欄!#REF!</f>
        <v>#REF!</v>
      </c>
      <c r="I47" s="38">
        <f t="shared" si="8"/>
        <v>0</v>
      </c>
      <c r="J47" s="38">
        <f t="shared" si="9"/>
        <v>0</v>
      </c>
      <c r="K47" s="38">
        <f t="shared" si="10"/>
        <v>0</v>
      </c>
      <c r="L47" s="38">
        <f t="shared" si="11"/>
        <v>0</v>
      </c>
      <c r="M47" s="4">
        <f t="shared" si="6"/>
        <v>0</v>
      </c>
      <c r="N47" s="4">
        <f t="shared" si="7"/>
        <v>0</v>
      </c>
      <c r="O47" s="4">
        <f t="shared" si="7"/>
        <v>0</v>
      </c>
      <c r="P47" s="4">
        <f t="shared" si="7"/>
        <v>0</v>
      </c>
    </row>
    <row r="48" spans="1:16" x14ac:dyDescent="0.2">
      <c r="A48" s="17">
        <f t="shared" si="5"/>
        <v>45</v>
      </c>
      <c r="B48" s="3" t="e">
        <f>'①-1 計算式　事業主負担分　保険率'!H48</f>
        <v>#REF!</v>
      </c>
      <c r="C48" s="37">
        <f>SUM('①-2 計算式　個人負担分　保険率 '!J48)</f>
        <v>0</v>
      </c>
      <c r="D48" s="37">
        <f>SUM('①-2 計算式　個人負担分　保険率 '!K48)</f>
        <v>0</v>
      </c>
      <c r="E48" s="37">
        <f>SUM('①-2 計算式　個人負担分　保険率 '!L48)</f>
        <v>0</v>
      </c>
      <c r="F48" s="37">
        <f>SUM('①-2 計算式　個人負担分　保険率 '!M48)</f>
        <v>0</v>
      </c>
      <c r="H48" s="34" t="e">
        <f>初期入力欄!#REF!</f>
        <v>#REF!</v>
      </c>
      <c r="I48" s="38">
        <f t="shared" si="8"/>
        <v>0</v>
      </c>
      <c r="J48" s="38">
        <f t="shared" si="9"/>
        <v>0</v>
      </c>
      <c r="K48" s="38">
        <f t="shared" si="10"/>
        <v>0</v>
      </c>
      <c r="L48" s="38">
        <f t="shared" si="11"/>
        <v>0</v>
      </c>
      <c r="M48" s="4">
        <f t="shared" si="6"/>
        <v>0</v>
      </c>
      <c r="N48" s="4">
        <f t="shared" si="7"/>
        <v>0</v>
      </c>
      <c r="O48" s="4">
        <f t="shared" si="7"/>
        <v>0</v>
      </c>
      <c r="P48" s="4">
        <f t="shared" si="7"/>
        <v>0</v>
      </c>
    </row>
    <row r="49" spans="1:16" x14ac:dyDescent="0.2">
      <c r="A49" s="17">
        <f t="shared" si="5"/>
        <v>46</v>
      </c>
      <c r="B49" s="3" t="e">
        <f>'①-1 計算式　事業主負担分　保険率'!H49</f>
        <v>#REF!</v>
      </c>
      <c r="C49" s="37">
        <f>SUM('①-2 計算式　個人負担分　保険率 '!J49)</f>
        <v>0</v>
      </c>
      <c r="D49" s="37">
        <f>SUM('①-2 計算式　個人負担分　保険率 '!K49)</f>
        <v>0</v>
      </c>
      <c r="E49" s="37">
        <f>SUM('①-2 計算式　個人負担分　保険率 '!L49)</f>
        <v>0</v>
      </c>
      <c r="F49" s="37">
        <f>SUM('①-2 計算式　個人負担分　保険率 '!M49)</f>
        <v>0</v>
      </c>
      <c r="H49" s="34" t="e">
        <f>初期入力欄!#REF!</f>
        <v>#REF!</v>
      </c>
      <c r="I49" s="38">
        <f t="shared" si="8"/>
        <v>0</v>
      </c>
      <c r="J49" s="38">
        <f t="shared" si="9"/>
        <v>0</v>
      </c>
      <c r="K49" s="38">
        <f t="shared" si="10"/>
        <v>0</v>
      </c>
      <c r="L49" s="38">
        <f t="shared" si="11"/>
        <v>0</v>
      </c>
      <c r="M49" s="4">
        <f t="shared" si="6"/>
        <v>0</v>
      </c>
      <c r="N49" s="4">
        <f t="shared" si="7"/>
        <v>0</v>
      </c>
      <c r="O49" s="4">
        <f t="shared" si="7"/>
        <v>0</v>
      </c>
      <c r="P49" s="4">
        <f t="shared" si="7"/>
        <v>0</v>
      </c>
    </row>
    <row r="50" spans="1:16" x14ac:dyDescent="0.2">
      <c r="A50" s="17">
        <f t="shared" si="5"/>
        <v>47</v>
      </c>
      <c r="B50" s="3" t="e">
        <f>'①-1 計算式　事業主負担分　保険率'!H50</f>
        <v>#REF!</v>
      </c>
      <c r="C50" s="37">
        <f>SUM('①-2 計算式　個人負担分　保険率 '!J50)</f>
        <v>0</v>
      </c>
      <c r="D50" s="37">
        <f>SUM('①-2 計算式　個人負担分　保険率 '!K50)</f>
        <v>0</v>
      </c>
      <c r="E50" s="37">
        <f>SUM('①-2 計算式　個人負担分　保険率 '!L50)</f>
        <v>0</v>
      </c>
      <c r="F50" s="37">
        <f>SUM('①-2 計算式　個人負担分　保険率 '!M50)</f>
        <v>0</v>
      </c>
      <c r="H50" s="34" t="e">
        <f>初期入力欄!#REF!</f>
        <v>#REF!</v>
      </c>
      <c r="I50" s="38">
        <f t="shared" si="8"/>
        <v>0</v>
      </c>
      <c r="J50" s="38">
        <f t="shared" si="9"/>
        <v>0</v>
      </c>
      <c r="K50" s="38">
        <f t="shared" si="10"/>
        <v>0</v>
      </c>
      <c r="L50" s="38">
        <f t="shared" si="11"/>
        <v>0</v>
      </c>
      <c r="M50" s="4">
        <f t="shared" si="6"/>
        <v>0</v>
      </c>
      <c r="N50" s="4">
        <f t="shared" si="7"/>
        <v>0</v>
      </c>
      <c r="O50" s="4">
        <f t="shared" si="7"/>
        <v>0</v>
      </c>
      <c r="P50" s="4">
        <f t="shared" si="7"/>
        <v>0</v>
      </c>
    </row>
    <row r="51" spans="1:16" x14ac:dyDescent="0.2">
      <c r="A51" s="17">
        <f t="shared" si="5"/>
        <v>48</v>
      </c>
      <c r="B51" s="3" t="e">
        <f>'①-1 計算式　事業主負担分　保険率'!H51</f>
        <v>#REF!</v>
      </c>
      <c r="C51" s="37">
        <f>SUM('①-2 計算式　個人負担分　保険率 '!J51)</f>
        <v>0</v>
      </c>
      <c r="D51" s="37">
        <f>SUM('①-2 計算式　個人負担分　保険率 '!K51)</f>
        <v>0</v>
      </c>
      <c r="E51" s="37">
        <f>SUM('①-2 計算式　個人負担分　保険率 '!L51)</f>
        <v>0</v>
      </c>
      <c r="F51" s="37">
        <f>SUM('①-2 計算式　個人負担分　保険率 '!M51)</f>
        <v>0</v>
      </c>
      <c r="H51" s="34" t="e">
        <f>初期入力欄!#REF!</f>
        <v>#REF!</v>
      </c>
      <c r="I51" s="38">
        <f t="shared" si="8"/>
        <v>0</v>
      </c>
      <c r="J51" s="38">
        <f t="shared" si="9"/>
        <v>0</v>
      </c>
      <c r="K51" s="38">
        <f t="shared" si="10"/>
        <v>0</v>
      </c>
      <c r="L51" s="38">
        <f t="shared" si="11"/>
        <v>0</v>
      </c>
      <c r="M51" s="4">
        <f t="shared" si="6"/>
        <v>0</v>
      </c>
      <c r="N51" s="4">
        <f t="shared" si="7"/>
        <v>0</v>
      </c>
      <c r="O51" s="4">
        <f t="shared" si="7"/>
        <v>0</v>
      </c>
      <c r="P51" s="4">
        <f t="shared" si="7"/>
        <v>0</v>
      </c>
    </row>
    <row r="52" spans="1:16" x14ac:dyDescent="0.2">
      <c r="A52" s="17">
        <f t="shared" si="5"/>
        <v>49</v>
      </c>
      <c r="B52" s="3" t="e">
        <f>'①-1 計算式　事業主負担分　保険率'!H52</f>
        <v>#REF!</v>
      </c>
      <c r="C52" s="37">
        <f>SUM('①-2 計算式　個人負担分　保険率 '!J52)</f>
        <v>0</v>
      </c>
      <c r="D52" s="37">
        <f>SUM('①-2 計算式　個人負担分　保険率 '!K52)</f>
        <v>0</v>
      </c>
      <c r="E52" s="37">
        <f>SUM('①-2 計算式　個人負担分　保険率 '!L52)</f>
        <v>0</v>
      </c>
      <c r="F52" s="37">
        <f>SUM('①-2 計算式　個人負担分　保険率 '!M52)</f>
        <v>0</v>
      </c>
      <c r="H52" s="34" t="e">
        <f>初期入力欄!#REF!</f>
        <v>#REF!</v>
      </c>
      <c r="I52" s="38">
        <f t="shared" si="8"/>
        <v>0</v>
      </c>
      <c r="J52" s="38">
        <f t="shared" si="9"/>
        <v>0</v>
      </c>
      <c r="K52" s="38">
        <f t="shared" si="10"/>
        <v>0</v>
      </c>
      <c r="L52" s="38">
        <f t="shared" si="11"/>
        <v>0</v>
      </c>
      <c r="M52" s="4">
        <f t="shared" si="6"/>
        <v>0</v>
      </c>
      <c r="N52" s="4">
        <f t="shared" si="7"/>
        <v>0</v>
      </c>
      <c r="O52" s="4">
        <f t="shared" si="7"/>
        <v>0</v>
      </c>
      <c r="P52" s="4">
        <f t="shared" si="7"/>
        <v>0</v>
      </c>
    </row>
    <row r="53" spans="1:16" x14ac:dyDescent="0.2">
      <c r="A53" s="17">
        <f t="shared" si="5"/>
        <v>50</v>
      </c>
      <c r="B53" s="3" t="e">
        <f>'①-1 計算式　事業主負担分　保険率'!H53</f>
        <v>#REF!</v>
      </c>
      <c r="C53" s="37">
        <f>SUM('①-2 計算式　個人負担分　保険率 '!J53)</f>
        <v>0</v>
      </c>
      <c r="D53" s="37">
        <f>SUM('①-2 計算式　個人負担分　保険率 '!K53)</f>
        <v>0</v>
      </c>
      <c r="E53" s="37">
        <f>SUM('①-2 計算式　個人負担分　保険率 '!L53)</f>
        <v>0</v>
      </c>
      <c r="F53" s="37">
        <f>SUM('①-2 計算式　個人負担分　保険率 '!M53)</f>
        <v>0</v>
      </c>
      <c r="H53" s="34" t="e">
        <f>初期入力欄!#REF!</f>
        <v>#REF!</v>
      </c>
      <c r="I53" s="38">
        <f t="shared" si="8"/>
        <v>0</v>
      </c>
      <c r="J53" s="38">
        <f t="shared" si="9"/>
        <v>0</v>
      </c>
      <c r="K53" s="38">
        <f t="shared" si="10"/>
        <v>0</v>
      </c>
      <c r="L53" s="38">
        <f t="shared" si="11"/>
        <v>0</v>
      </c>
      <c r="M53" s="4">
        <f t="shared" si="6"/>
        <v>0</v>
      </c>
      <c r="N53" s="4">
        <f t="shared" si="7"/>
        <v>0</v>
      </c>
      <c r="O53" s="4">
        <f t="shared" si="7"/>
        <v>0</v>
      </c>
      <c r="P53" s="4">
        <f t="shared" si="7"/>
        <v>0</v>
      </c>
    </row>
    <row r="54" spans="1:16" x14ac:dyDescent="0.2">
      <c r="A54" s="17">
        <f t="shared" si="5"/>
        <v>51</v>
      </c>
      <c r="B54" s="3" t="e">
        <f>'①-1 計算式　事業主負担分　保険率'!H54</f>
        <v>#REF!</v>
      </c>
      <c r="C54" s="37">
        <f>SUM('①-2 計算式　個人負担分　保険率 '!J54)</f>
        <v>0</v>
      </c>
      <c r="D54" s="37">
        <f>SUM('①-2 計算式　個人負担分　保険率 '!K54)</f>
        <v>0</v>
      </c>
      <c r="E54" s="37">
        <f>SUM('①-2 計算式　個人負担分　保険率 '!L54)</f>
        <v>0</v>
      </c>
      <c r="F54" s="37">
        <f>SUM('①-2 計算式　個人負担分　保険率 '!M54)</f>
        <v>0</v>
      </c>
      <c r="H54" s="34" t="e">
        <f>初期入力欄!#REF!</f>
        <v>#REF!</v>
      </c>
      <c r="I54" s="38">
        <f t="shared" si="8"/>
        <v>0</v>
      </c>
      <c r="J54" s="38">
        <f t="shared" si="9"/>
        <v>0</v>
      </c>
      <c r="K54" s="38">
        <f t="shared" si="10"/>
        <v>0</v>
      </c>
      <c r="L54" s="38">
        <f t="shared" si="11"/>
        <v>0</v>
      </c>
      <c r="M54" s="4">
        <f t="shared" si="6"/>
        <v>0</v>
      </c>
      <c r="N54" s="4">
        <f t="shared" si="7"/>
        <v>0</v>
      </c>
      <c r="O54" s="4">
        <f t="shared" si="7"/>
        <v>0</v>
      </c>
      <c r="P54" s="4">
        <f t="shared" si="7"/>
        <v>0</v>
      </c>
    </row>
    <row r="55" spans="1:16" x14ac:dyDescent="0.2">
      <c r="A55" s="17">
        <f t="shared" si="5"/>
        <v>52</v>
      </c>
      <c r="B55" s="3" t="e">
        <f>'①-1 計算式　事業主負担分　保険率'!H55</f>
        <v>#REF!</v>
      </c>
      <c r="C55" s="37">
        <f>SUM('①-2 計算式　個人負担分　保険率 '!J55)</f>
        <v>0</v>
      </c>
      <c r="D55" s="37">
        <f>SUM('①-2 計算式　個人負担分　保険率 '!K55)</f>
        <v>0</v>
      </c>
      <c r="E55" s="37">
        <f>SUM('①-2 計算式　個人負担分　保険率 '!L55)</f>
        <v>0</v>
      </c>
      <c r="F55" s="37">
        <f>SUM('①-2 計算式　個人負担分　保険率 '!M55)</f>
        <v>0</v>
      </c>
      <c r="H55" s="34" t="e">
        <f>初期入力欄!#REF!</f>
        <v>#REF!</v>
      </c>
      <c r="I55" s="38">
        <f t="shared" si="8"/>
        <v>0</v>
      </c>
      <c r="J55" s="38">
        <f t="shared" si="9"/>
        <v>0</v>
      </c>
      <c r="K55" s="38">
        <f t="shared" si="10"/>
        <v>0</v>
      </c>
      <c r="L55" s="38">
        <f t="shared" si="11"/>
        <v>0</v>
      </c>
      <c r="M55" s="4">
        <f t="shared" si="6"/>
        <v>0</v>
      </c>
      <c r="N55" s="4">
        <f t="shared" si="7"/>
        <v>0</v>
      </c>
      <c r="O55" s="4">
        <f t="shared" si="7"/>
        <v>0</v>
      </c>
      <c r="P55" s="4">
        <f t="shared" si="7"/>
        <v>0</v>
      </c>
    </row>
    <row r="56" spans="1:16" x14ac:dyDescent="0.2">
      <c r="A56" s="17">
        <f t="shared" si="5"/>
        <v>53</v>
      </c>
      <c r="B56" s="3" t="e">
        <f>'①-1 計算式　事業主負担分　保険率'!H56</f>
        <v>#REF!</v>
      </c>
      <c r="C56" s="37">
        <f>SUM('①-2 計算式　個人負担分　保険率 '!J56)</f>
        <v>0</v>
      </c>
      <c r="D56" s="37">
        <f>SUM('①-2 計算式　個人負担分　保険率 '!K56)</f>
        <v>0</v>
      </c>
      <c r="E56" s="37">
        <f>SUM('①-2 計算式　個人負担分　保険率 '!L56)</f>
        <v>0</v>
      </c>
      <c r="F56" s="37">
        <f>SUM('①-2 計算式　個人負担分　保険率 '!M56)</f>
        <v>0</v>
      </c>
      <c r="H56" s="34" t="e">
        <f>初期入力欄!#REF!</f>
        <v>#REF!</v>
      </c>
      <c r="I56" s="38">
        <f t="shared" si="8"/>
        <v>0</v>
      </c>
      <c r="J56" s="38">
        <f t="shared" si="9"/>
        <v>0</v>
      </c>
      <c r="K56" s="38">
        <f t="shared" si="10"/>
        <v>0</v>
      </c>
      <c r="L56" s="38">
        <f t="shared" si="11"/>
        <v>0</v>
      </c>
      <c r="M56" s="4">
        <f t="shared" si="6"/>
        <v>0</v>
      </c>
      <c r="N56" s="4">
        <f t="shared" si="7"/>
        <v>0</v>
      </c>
      <c r="O56" s="4">
        <f t="shared" si="7"/>
        <v>0</v>
      </c>
      <c r="P56" s="4">
        <f t="shared" si="7"/>
        <v>0</v>
      </c>
    </row>
    <row r="57" spans="1:16" x14ac:dyDescent="0.2">
      <c r="A57" s="17">
        <f t="shared" si="5"/>
        <v>54</v>
      </c>
      <c r="B57" s="3" t="e">
        <f>'①-1 計算式　事業主負担分　保険率'!H57</f>
        <v>#REF!</v>
      </c>
      <c r="C57" s="37">
        <f>SUM('①-2 計算式　個人負担分　保険率 '!J57)</f>
        <v>0</v>
      </c>
      <c r="D57" s="37">
        <f>SUM('①-2 計算式　個人負担分　保険率 '!K57)</f>
        <v>0</v>
      </c>
      <c r="E57" s="37">
        <f>SUM('①-2 計算式　個人負担分　保険率 '!L57)</f>
        <v>0</v>
      </c>
      <c r="F57" s="37">
        <f>SUM('①-2 計算式　個人負担分　保険率 '!M57)</f>
        <v>0</v>
      </c>
      <c r="H57" s="34" t="e">
        <f>初期入力欄!#REF!</f>
        <v>#REF!</v>
      </c>
      <c r="I57" s="38">
        <f t="shared" si="8"/>
        <v>0</v>
      </c>
      <c r="J57" s="38">
        <f t="shared" si="9"/>
        <v>0</v>
      </c>
      <c r="K57" s="38">
        <f t="shared" si="10"/>
        <v>0</v>
      </c>
      <c r="L57" s="38">
        <f t="shared" si="11"/>
        <v>0</v>
      </c>
      <c r="M57" s="4">
        <f t="shared" si="6"/>
        <v>0</v>
      </c>
      <c r="N57" s="4">
        <f t="shared" si="7"/>
        <v>0</v>
      </c>
      <c r="O57" s="4">
        <f t="shared" si="7"/>
        <v>0</v>
      </c>
      <c r="P57" s="4">
        <f t="shared" si="7"/>
        <v>0</v>
      </c>
    </row>
    <row r="58" spans="1:16" x14ac:dyDescent="0.2">
      <c r="A58" s="17">
        <f t="shared" si="5"/>
        <v>55</v>
      </c>
      <c r="B58" s="3" t="e">
        <f>'①-1 計算式　事業主負担分　保険率'!H58</f>
        <v>#REF!</v>
      </c>
      <c r="C58" s="37">
        <f>SUM('①-2 計算式　個人負担分　保険率 '!J58)</f>
        <v>0</v>
      </c>
      <c r="D58" s="37">
        <f>SUM('①-2 計算式　個人負担分　保険率 '!K58)</f>
        <v>0</v>
      </c>
      <c r="E58" s="37">
        <f>SUM('①-2 計算式　個人負担分　保険率 '!L58)</f>
        <v>0</v>
      </c>
      <c r="F58" s="37">
        <f>SUM('①-2 計算式　個人負担分　保険率 '!M58)</f>
        <v>0</v>
      </c>
      <c r="H58" s="34" t="e">
        <f>初期入力欄!#REF!</f>
        <v>#REF!</v>
      </c>
      <c r="I58" s="38">
        <f t="shared" si="8"/>
        <v>0</v>
      </c>
      <c r="J58" s="38">
        <f t="shared" si="9"/>
        <v>0</v>
      </c>
      <c r="K58" s="38">
        <f t="shared" si="10"/>
        <v>0</v>
      </c>
      <c r="L58" s="38">
        <f t="shared" si="11"/>
        <v>0</v>
      </c>
      <c r="M58" s="4">
        <f t="shared" si="6"/>
        <v>0</v>
      </c>
      <c r="N58" s="4">
        <f t="shared" si="7"/>
        <v>0</v>
      </c>
      <c r="O58" s="4">
        <f t="shared" si="7"/>
        <v>0</v>
      </c>
      <c r="P58" s="4">
        <f t="shared" si="7"/>
        <v>0</v>
      </c>
    </row>
    <row r="59" spans="1:16" x14ac:dyDescent="0.2">
      <c r="A59" s="17">
        <f t="shared" si="5"/>
        <v>56</v>
      </c>
      <c r="B59" s="3" t="e">
        <f>'①-1 計算式　事業主負担分　保険率'!H59</f>
        <v>#REF!</v>
      </c>
      <c r="C59" s="37">
        <f>SUM('①-2 計算式　個人負担分　保険率 '!J59)</f>
        <v>0</v>
      </c>
      <c r="D59" s="37">
        <f>SUM('①-2 計算式　個人負担分　保険率 '!K59)</f>
        <v>0</v>
      </c>
      <c r="E59" s="37">
        <f>SUM('①-2 計算式　個人負担分　保険率 '!L59)</f>
        <v>0</v>
      </c>
      <c r="F59" s="37">
        <f>SUM('①-2 計算式　個人負担分　保険率 '!M59)</f>
        <v>0</v>
      </c>
      <c r="H59" s="34" t="e">
        <f>初期入力欄!#REF!</f>
        <v>#REF!</v>
      </c>
      <c r="I59" s="38">
        <f t="shared" si="8"/>
        <v>0</v>
      </c>
      <c r="J59" s="38">
        <f t="shared" si="9"/>
        <v>0</v>
      </c>
      <c r="K59" s="38">
        <f t="shared" si="10"/>
        <v>0</v>
      </c>
      <c r="L59" s="38">
        <f t="shared" si="11"/>
        <v>0</v>
      </c>
      <c r="M59" s="4">
        <f t="shared" si="6"/>
        <v>0</v>
      </c>
      <c r="N59" s="4">
        <f t="shared" si="7"/>
        <v>0</v>
      </c>
      <c r="O59" s="4">
        <f t="shared" si="7"/>
        <v>0</v>
      </c>
      <c r="P59" s="4">
        <f t="shared" si="7"/>
        <v>0</v>
      </c>
    </row>
    <row r="60" spans="1:16" x14ac:dyDescent="0.2">
      <c r="A60" s="17">
        <f t="shared" si="5"/>
        <v>57</v>
      </c>
      <c r="B60" s="3" t="e">
        <f>'①-1 計算式　事業主負担分　保険率'!H60</f>
        <v>#REF!</v>
      </c>
      <c r="C60" s="37">
        <f>SUM('①-2 計算式　個人負担分　保険率 '!J60)</f>
        <v>0</v>
      </c>
      <c r="D60" s="37">
        <f>SUM('①-2 計算式　個人負担分　保険率 '!K60)</f>
        <v>0</v>
      </c>
      <c r="E60" s="37">
        <f>SUM('①-2 計算式　個人負担分　保険率 '!L60)</f>
        <v>0</v>
      </c>
      <c r="F60" s="37">
        <f>SUM('①-2 計算式　個人負担分　保険率 '!M60)</f>
        <v>0</v>
      </c>
      <c r="H60" s="34" t="e">
        <f>初期入力欄!#REF!</f>
        <v>#REF!</v>
      </c>
      <c r="I60" s="38">
        <f t="shared" si="8"/>
        <v>0</v>
      </c>
      <c r="J60" s="38">
        <f t="shared" si="9"/>
        <v>0</v>
      </c>
      <c r="K60" s="38">
        <f t="shared" si="10"/>
        <v>0</v>
      </c>
      <c r="L60" s="38">
        <f t="shared" si="11"/>
        <v>0</v>
      </c>
      <c r="M60" s="4">
        <f t="shared" si="6"/>
        <v>0</v>
      </c>
      <c r="N60" s="4">
        <f t="shared" si="7"/>
        <v>0</v>
      </c>
      <c r="O60" s="4">
        <f t="shared" si="7"/>
        <v>0</v>
      </c>
      <c r="P60" s="4">
        <f t="shared" si="7"/>
        <v>0</v>
      </c>
    </row>
    <row r="61" spans="1:16" x14ac:dyDescent="0.2">
      <c r="A61" s="17">
        <f t="shared" si="5"/>
        <v>58</v>
      </c>
      <c r="B61" s="3" t="e">
        <f>'①-1 計算式　事業主負担分　保険率'!H61</f>
        <v>#REF!</v>
      </c>
      <c r="C61" s="37">
        <f>SUM('①-2 計算式　個人負担分　保険率 '!J61)</f>
        <v>0</v>
      </c>
      <c r="D61" s="37">
        <f>SUM('①-2 計算式　個人負担分　保険率 '!K61)</f>
        <v>0</v>
      </c>
      <c r="E61" s="37">
        <f>SUM('①-2 計算式　個人負担分　保険率 '!L61)</f>
        <v>0</v>
      </c>
      <c r="F61" s="37">
        <f>SUM('①-2 計算式　個人負担分　保険率 '!M61)</f>
        <v>0</v>
      </c>
      <c r="H61" s="34" t="e">
        <f>初期入力欄!#REF!</f>
        <v>#REF!</v>
      </c>
      <c r="I61" s="38">
        <f t="shared" si="8"/>
        <v>0</v>
      </c>
      <c r="J61" s="38">
        <f t="shared" si="9"/>
        <v>0</v>
      </c>
      <c r="K61" s="38">
        <f t="shared" si="10"/>
        <v>0</v>
      </c>
      <c r="L61" s="38">
        <f t="shared" si="11"/>
        <v>0</v>
      </c>
      <c r="M61" s="4">
        <f t="shared" si="6"/>
        <v>0</v>
      </c>
      <c r="N61" s="4">
        <f t="shared" si="7"/>
        <v>0</v>
      </c>
      <c r="O61" s="4">
        <f t="shared" si="7"/>
        <v>0</v>
      </c>
      <c r="P61" s="4">
        <f t="shared" si="7"/>
        <v>0</v>
      </c>
    </row>
    <row r="62" spans="1:16" x14ac:dyDescent="0.2">
      <c r="A62" s="17">
        <f t="shared" si="5"/>
        <v>59</v>
      </c>
      <c r="B62" s="3" t="e">
        <f>'①-1 計算式　事業主負担分　保険率'!H62</f>
        <v>#REF!</v>
      </c>
      <c r="C62" s="37">
        <f>SUM('①-2 計算式　個人負担分　保険率 '!J62)</f>
        <v>0</v>
      </c>
      <c r="D62" s="37">
        <f>SUM('①-2 計算式　個人負担分　保険率 '!K62)</f>
        <v>0</v>
      </c>
      <c r="E62" s="37">
        <f>SUM('①-2 計算式　個人負担分　保険率 '!L62)</f>
        <v>0</v>
      </c>
      <c r="F62" s="37">
        <f>SUM('①-2 計算式　個人負担分　保険率 '!M62)</f>
        <v>0</v>
      </c>
      <c r="H62" s="34" t="e">
        <f>初期入力欄!#REF!</f>
        <v>#REF!</v>
      </c>
      <c r="I62" s="38">
        <f t="shared" si="8"/>
        <v>0</v>
      </c>
      <c r="J62" s="38">
        <f t="shared" si="9"/>
        <v>0</v>
      </c>
      <c r="K62" s="38">
        <f t="shared" si="10"/>
        <v>0</v>
      </c>
      <c r="L62" s="38">
        <f t="shared" si="11"/>
        <v>0</v>
      </c>
      <c r="M62" s="4">
        <f t="shared" si="6"/>
        <v>0</v>
      </c>
      <c r="N62" s="4">
        <f t="shared" si="7"/>
        <v>0</v>
      </c>
      <c r="O62" s="4">
        <f t="shared" si="7"/>
        <v>0</v>
      </c>
      <c r="P62" s="4">
        <f t="shared" si="7"/>
        <v>0</v>
      </c>
    </row>
    <row r="63" spans="1:16" x14ac:dyDescent="0.2">
      <c r="A63" s="17">
        <f t="shared" si="5"/>
        <v>60</v>
      </c>
      <c r="B63" s="3" t="e">
        <f>'①-1 計算式　事業主負担分　保険率'!H63</f>
        <v>#REF!</v>
      </c>
      <c r="C63" s="37">
        <f>SUM('①-2 計算式　個人負担分　保険率 '!J63)</f>
        <v>0</v>
      </c>
      <c r="D63" s="37">
        <f>SUM('①-2 計算式　個人負担分　保険率 '!K63)</f>
        <v>0</v>
      </c>
      <c r="E63" s="37">
        <f>SUM('①-2 計算式　個人負担分　保険率 '!L63)</f>
        <v>0</v>
      </c>
      <c r="F63" s="37">
        <f>SUM('①-2 計算式　個人負担分　保険率 '!M63)</f>
        <v>0</v>
      </c>
      <c r="H63" s="34" t="e">
        <f>初期入力欄!#REF!</f>
        <v>#REF!</v>
      </c>
      <c r="I63" s="38">
        <f t="shared" si="8"/>
        <v>0</v>
      </c>
      <c r="J63" s="38">
        <f t="shared" si="9"/>
        <v>0</v>
      </c>
      <c r="K63" s="38">
        <f t="shared" si="10"/>
        <v>0</v>
      </c>
      <c r="L63" s="38">
        <f t="shared" si="11"/>
        <v>0</v>
      </c>
      <c r="M63" s="4">
        <f t="shared" si="6"/>
        <v>0</v>
      </c>
      <c r="N63" s="4">
        <f t="shared" si="7"/>
        <v>0</v>
      </c>
      <c r="O63" s="4">
        <f t="shared" si="7"/>
        <v>0</v>
      </c>
      <c r="P63" s="4">
        <f t="shared" si="7"/>
        <v>0</v>
      </c>
    </row>
    <row r="64" spans="1:16" x14ac:dyDescent="0.2">
      <c r="A64" s="17">
        <f t="shared" si="5"/>
        <v>61</v>
      </c>
      <c r="B64" s="3" t="e">
        <f>'①-1 計算式　事業主負担分　保険率'!H64</f>
        <v>#REF!</v>
      </c>
      <c r="C64" s="37">
        <f>SUM('①-2 計算式　個人負担分　保険率 '!J64)</f>
        <v>0</v>
      </c>
      <c r="D64" s="37">
        <f>SUM('①-2 計算式　個人負担分　保険率 '!K64)</f>
        <v>0</v>
      </c>
      <c r="E64" s="37">
        <f>SUM('①-2 計算式　個人負担分　保険率 '!L64)</f>
        <v>0</v>
      </c>
      <c r="F64" s="37">
        <f>SUM('①-2 計算式　個人負担分　保険率 '!M64)</f>
        <v>0</v>
      </c>
      <c r="H64" s="34" t="e">
        <f>初期入力欄!#REF!</f>
        <v>#REF!</v>
      </c>
      <c r="I64" s="38">
        <f t="shared" si="8"/>
        <v>0</v>
      </c>
      <c r="J64" s="38">
        <f t="shared" si="9"/>
        <v>0</v>
      </c>
      <c r="K64" s="38">
        <f t="shared" si="10"/>
        <v>0</v>
      </c>
      <c r="L64" s="38">
        <f t="shared" si="11"/>
        <v>0</v>
      </c>
      <c r="M64" s="4">
        <f t="shared" si="6"/>
        <v>0</v>
      </c>
      <c r="N64" s="4">
        <f t="shared" si="7"/>
        <v>0</v>
      </c>
      <c r="O64" s="4">
        <f t="shared" si="7"/>
        <v>0</v>
      </c>
      <c r="P64" s="4">
        <f t="shared" si="7"/>
        <v>0</v>
      </c>
    </row>
    <row r="65" spans="1:16" x14ac:dyDescent="0.2">
      <c r="A65" s="17">
        <f t="shared" si="5"/>
        <v>62</v>
      </c>
      <c r="B65" s="3" t="e">
        <f>'①-1 計算式　事業主負担分　保険率'!H65</f>
        <v>#REF!</v>
      </c>
      <c r="C65" s="37">
        <f>SUM('①-2 計算式　個人負担分　保険率 '!J65)</f>
        <v>0</v>
      </c>
      <c r="D65" s="37">
        <f>SUM('①-2 計算式　個人負担分　保険率 '!K65)</f>
        <v>0</v>
      </c>
      <c r="E65" s="37">
        <f>SUM('①-2 計算式　個人負担分　保険率 '!L65)</f>
        <v>0</v>
      </c>
      <c r="F65" s="37">
        <f>SUM('①-2 計算式　個人負担分　保険率 '!M65)</f>
        <v>0</v>
      </c>
      <c r="H65" s="34" t="e">
        <f>初期入力欄!#REF!</f>
        <v>#REF!</v>
      </c>
      <c r="I65" s="38">
        <f t="shared" si="8"/>
        <v>0</v>
      </c>
      <c r="J65" s="38">
        <f t="shared" si="9"/>
        <v>0</v>
      </c>
      <c r="K65" s="38">
        <f t="shared" si="10"/>
        <v>0</v>
      </c>
      <c r="L65" s="38">
        <f t="shared" si="11"/>
        <v>0</v>
      </c>
      <c r="M65" s="4">
        <f t="shared" si="6"/>
        <v>0</v>
      </c>
      <c r="N65" s="4">
        <f t="shared" si="7"/>
        <v>0</v>
      </c>
      <c r="O65" s="4">
        <f t="shared" si="7"/>
        <v>0</v>
      </c>
      <c r="P65" s="4">
        <f t="shared" si="7"/>
        <v>0</v>
      </c>
    </row>
    <row r="66" spans="1:16" x14ac:dyDescent="0.2">
      <c r="A66" s="17">
        <f t="shared" si="5"/>
        <v>63</v>
      </c>
      <c r="B66" s="3" t="e">
        <f>'①-1 計算式　事業主負担分　保険率'!H66</f>
        <v>#REF!</v>
      </c>
      <c r="C66" s="37">
        <f>SUM('①-2 計算式　個人負担分　保険率 '!J66)</f>
        <v>0</v>
      </c>
      <c r="D66" s="37">
        <f>SUM('①-2 計算式　個人負担分　保険率 '!K66)</f>
        <v>0</v>
      </c>
      <c r="E66" s="37">
        <f>SUM('①-2 計算式　個人負担分　保険率 '!L66)</f>
        <v>0</v>
      </c>
      <c r="F66" s="37">
        <f>SUM('①-2 計算式　個人負担分　保険率 '!M66)</f>
        <v>0</v>
      </c>
      <c r="H66" s="34" t="e">
        <f>初期入力欄!#REF!</f>
        <v>#REF!</v>
      </c>
      <c r="I66" s="38">
        <f t="shared" si="8"/>
        <v>0</v>
      </c>
      <c r="J66" s="38">
        <f t="shared" si="9"/>
        <v>0</v>
      </c>
      <c r="K66" s="38">
        <f t="shared" si="10"/>
        <v>0</v>
      </c>
      <c r="L66" s="38">
        <f t="shared" si="11"/>
        <v>0</v>
      </c>
      <c r="M66" s="4">
        <f t="shared" si="6"/>
        <v>0</v>
      </c>
      <c r="N66" s="4">
        <f t="shared" si="7"/>
        <v>0</v>
      </c>
      <c r="O66" s="4">
        <f t="shared" si="7"/>
        <v>0</v>
      </c>
      <c r="P66" s="4">
        <f t="shared" si="7"/>
        <v>0</v>
      </c>
    </row>
    <row r="67" spans="1:16" x14ac:dyDescent="0.2">
      <c r="A67" s="17">
        <f t="shared" si="5"/>
        <v>64</v>
      </c>
      <c r="B67" s="3" t="e">
        <f>'①-1 計算式　事業主負担分　保険率'!H67</f>
        <v>#REF!</v>
      </c>
      <c r="C67" s="37">
        <f>SUM('①-2 計算式　個人負担分　保険率 '!J67)</f>
        <v>0</v>
      </c>
      <c r="D67" s="37">
        <f>SUM('①-2 計算式　個人負担分　保険率 '!K67)</f>
        <v>0</v>
      </c>
      <c r="E67" s="37">
        <f>SUM('①-2 計算式　個人負担分　保険率 '!L67)</f>
        <v>0</v>
      </c>
      <c r="F67" s="37">
        <f>SUM('①-2 計算式　個人負担分　保険率 '!M67)</f>
        <v>0</v>
      </c>
      <c r="H67" s="34" t="e">
        <f>初期入力欄!#REF!</f>
        <v>#REF!</v>
      </c>
      <c r="I67" s="38">
        <f t="shared" si="8"/>
        <v>0</v>
      </c>
      <c r="J67" s="38">
        <f t="shared" si="9"/>
        <v>0</v>
      </c>
      <c r="K67" s="38">
        <f t="shared" si="10"/>
        <v>0</v>
      </c>
      <c r="L67" s="38">
        <f t="shared" si="11"/>
        <v>0</v>
      </c>
      <c r="M67" s="4">
        <f t="shared" si="6"/>
        <v>0</v>
      </c>
      <c r="N67" s="4">
        <f t="shared" si="7"/>
        <v>0</v>
      </c>
      <c r="O67" s="4">
        <f t="shared" si="7"/>
        <v>0</v>
      </c>
      <c r="P67" s="4">
        <f t="shared" si="7"/>
        <v>0</v>
      </c>
    </row>
    <row r="68" spans="1:16" x14ac:dyDescent="0.2">
      <c r="A68" s="17">
        <f t="shared" si="5"/>
        <v>65</v>
      </c>
      <c r="B68" s="3" t="e">
        <f>'①-1 計算式　事業主負担分　保険率'!H68</f>
        <v>#REF!</v>
      </c>
      <c r="C68" s="37">
        <f>SUM('①-2 計算式　個人負担分　保険率 '!J68)</f>
        <v>0</v>
      </c>
      <c r="D68" s="37">
        <f>SUM('①-2 計算式　個人負担分　保険率 '!K68)</f>
        <v>0</v>
      </c>
      <c r="E68" s="37">
        <f>SUM('①-2 計算式　個人負担分　保険率 '!L68)</f>
        <v>0</v>
      </c>
      <c r="F68" s="37">
        <f>SUM('①-2 計算式　個人負担分　保険率 '!M68)</f>
        <v>0</v>
      </c>
      <c r="H68" s="34" t="e">
        <f>初期入力欄!#REF!</f>
        <v>#REF!</v>
      </c>
      <c r="I68" s="38">
        <f t="shared" ref="I68:I99" si="12">SUMIF(R:R,H:H,S:S)</f>
        <v>0</v>
      </c>
      <c r="J68" s="38">
        <f t="shared" ref="J68:J103" si="13">SUMIF(R:R,H:H,U:U)</f>
        <v>0</v>
      </c>
      <c r="K68" s="38">
        <f t="shared" ref="K68:K103" si="14">SUMIF(R:R,H:H,W:W)</f>
        <v>0</v>
      </c>
      <c r="L68" s="38">
        <f t="shared" ref="L68:L103" si="15">SUMIF(R:R,H:H,Y:Y)</f>
        <v>0</v>
      </c>
      <c r="M68" s="4">
        <f t="shared" si="6"/>
        <v>0</v>
      </c>
      <c r="N68" s="4">
        <f t="shared" si="7"/>
        <v>0</v>
      </c>
      <c r="O68" s="4">
        <f t="shared" si="7"/>
        <v>0</v>
      </c>
      <c r="P68" s="4">
        <f t="shared" si="7"/>
        <v>0</v>
      </c>
    </row>
    <row r="69" spans="1:16" x14ac:dyDescent="0.2">
      <c r="A69" s="17">
        <f t="shared" si="5"/>
        <v>66</v>
      </c>
      <c r="B69" s="3" t="e">
        <f>'①-1 計算式　事業主負担分　保険率'!H69</f>
        <v>#REF!</v>
      </c>
      <c r="C69" s="37">
        <f>SUM('①-2 計算式　個人負担分　保険率 '!J69)</f>
        <v>0</v>
      </c>
      <c r="D69" s="37">
        <f>SUM('①-2 計算式　個人負担分　保険率 '!K69)</f>
        <v>0</v>
      </c>
      <c r="E69" s="37">
        <f>SUM('①-2 計算式　個人負担分　保険率 '!L69)</f>
        <v>0</v>
      </c>
      <c r="F69" s="37">
        <f>SUM('①-2 計算式　個人負担分　保険率 '!M69)</f>
        <v>0</v>
      </c>
      <c r="H69" s="34" t="e">
        <f>初期入力欄!#REF!</f>
        <v>#REF!</v>
      </c>
      <c r="I69" s="38">
        <f t="shared" si="12"/>
        <v>0</v>
      </c>
      <c r="J69" s="38">
        <f t="shared" si="13"/>
        <v>0</v>
      </c>
      <c r="K69" s="38">
        <f t="shared" si="14"/>
        <v>0</v>
      </c>
      <c r="L69" s="38">
        <f t="shared" si="15"/>
        <v>0</v>
      </c>
      <c r="M69" s="4">
        <f t="shared" si="6"/>
        <v>0</v>
      </c>
      <c r="N69" s="4">
        <f t="shared" si="7"/>
        <v>0</v>
      </c>
      <c r="O69" s="4">
        <f t="shared" si="7"/>
        <v>0</v>
      </c>
      <c r="P69" s="4">
        <f t="shared" si="7"/>
        <v>0</v>
      </c>
    </row>
    <row r="70" spans="1:16" x14ac:dyDescent="0.2">
      <c r="A70" s="17">
        <f t="shared" ref="A70:A103" si="16">SUM(A69)+1</f>
        <v>67</v>
      </c>
      <c r="B70" s="3" t="e">
        <f>'①-1 計算式　事業主負担分　保険率'!H70</f>
        <v>#REF!</v>
      </c>
      <c r="C70" s="37">
        <f>SUM('①-2 計算式　個人負担分　保険率 '!J70)</f>
        <v>0</v>
      </c>
      <c r="D70" s="37">
        <f>SUM('①-2 計算式　個人負担分　保険率 '!K70)</f>
        <v>0</v>
      </c>
      <c r="E70" s="37">
        <f>SUM('①-2 計算式　個人負担分　保険率 '!L70)</f>
        <v>0</v>
      </c>
      <c r="F70" s="37">
        <f>SUM('①-2 計算式　個人負担分　保険率 '!M70)</f>
        <v>0</v>
      </c>
      <c r="H70" s="34" t="e">
        <f>初期入力欄!#REF!</f>
        <v>#REF!</v>
      </c>
      <c r="I70" s="38">
        <f t="shared" si="12"/>
        <v>0</v>
      </c>
      <c r="J70" s="38">
        <f t="shared" si="13"/>
        <v>0</v>
      </c>
      <c r="K70" s="38">
        <f t="shared" si="14"/>
        <v>0</v>
      </c>
      <c r="L70" s="38">
        <f t="shared" si="15"/>
        <v>0</v>
      </c>
      <c r="M70" s="4">
        <f t="shared" ref="M70:M103" si="17">SUM(I70)*C70</f>
        <v>0</v>
      </c>
      <c r="N70" s="4">
        <f t="shared" si="7"/>
        <v>0</v>
      </c>
      <c r="O70" s="4">
        <f t="shared" si="7"/>
        <v>0</v>
      </c>
      <c r="P70" s="4">
        <f t="shared" si="7"/>
        <v>0</v>
      </c>
    </row>
    <row r="71" spans="1:16" x14ac:dyDescent="0.2">
      <c r="A71" s="17">
        <f t="shared" si="16"/>
        <v>68</v>
      </c>
      <c r="B71" s="3" t="e">
        <f>'①-1 計算式　事業主負担分　保険率'!H71</f>
        <v>#REF!</v>
      </c>
      <c r="C71" s="37">
        <f>SUM('①-2 計算式　個人負担分　保険率 '!J71)</f>
        <v>0</v>
      </c>
      <c r="D71" s="37">
        <f>SUM('①-2 計算式　個人負担分　保険率 '!K71)</f>
        <v>0</v>
      </c>
      <c r="E71" s="37">
        <f>SUM('①-2 計算式　個人負担分　保険率 '!L71)</f>
        <v>0</v>
      </c>
      <c r="F71" s="37">
        <f>SUM('①-2 計算式　個人負担分　保険率 '!M71)</f>
        <v>0</v>
      </c>
      <c r="H71" s="34" t="e">
        <f>初期入力欄!#REF!</f>
        <v>#REF!</v>
      </c>
      <c r="I71" s="38">
        <f t="shared" si="12"/>
        <v>0</v>
      </c>
      <c r="J71" s="38">
        <f t="shared" si="13"/>
        <v>0</v>
      </c>
      <c r="K71" s="38">
        <f t="shared" si="14"/>
        <v>0</v>
      </c>
      <c r="L71" s="38">
        <f t="shared" si="15"/>
        <v>0</v>
      </c>
      <c r="M71" s="4">
        <f t="shared" si="17"/>
        <v>0</v>
      </c>
      <c r="N71" s="4">
        <f t="shared" si="7"/>
        <v>0</v>
      </c>
      <c r="O71" s="4">
        <f t="shared" si="7"/>
        <v>0</v>
      </c>
      <c r="P71" s="4">
        <f t="shared" si="7"/>
        <v>0</v>
      </c>
    </row>
    <row r="72" spans="1:16" x14ac:dyDescent="0.2">
      <c r="A72" s="17">
        <f t="shared" si="16"/>
        <v>69</v>
      </c>
      <c r="B72" s="3" t="e">
        <f>'①-1 計算式　事業主負担分　保険率'!H72</f>
        <v>#REF!</v>
      </c>
      <c r="C72" s="37">
        <f>SUM('①-2 計算式　個人負担分　保険率 '!J72)</f>
        <v>0</v>
      </c>
      <c r="D72" s="37">
        <f>SUM('①-2 計算式　個人負担分　保険率 '!K72)</f>
        <v>0</v>
      </c>
      <c r="E72" s="37">
        <f>SUM('①-2 計算式　個人負担分　保険率 '!L72)</f>
        <v>0</v>
      </c>
      <c r="F72" s="37">
        <f>SUM('①-2 計算式　個人負担分　保険率 '!M72)</f>
        <v>0</v>
      </c>
      <c r="H72" s="34" t="e">
        <f>初期入力欄!#REF!</f>
        <v>#REF!</v>
      </c>
      <c r="I72" s="38">
        <f t="shared" si="12"/>
        <v>0</v>
      </c>
      <c r="J72" s="38">
        <f t="shared" si="13"/>
        <v>0</v>
      </c>
      <c r="K72" s="38">
        <f t="shared" si="14"/>
        <v>0</v>
      </c>
      <c r="L72" s="38">
        <f t="shared" si="15"/>
        <v>0</v>
      </c>
      <c r="M72" s="4">
        <f t="shared" si="17"/>
        <v>0</v>
      </c>
      <c r="N72" s="4">
        <f t="shared" si="7"/>
        <v>0</v>
      </c>
      <c r="O72" s="4">
        <f t="shared" si="7"/>
        <v>0</v>
      </c>
      <c r="P72" s="4">
        <f t="shared" si="7"/>
        <v>0</v>
      </c>
    </row>
    <row r="73" spans="1:16" x14ac:dyDescent="0.2">
      <c r="A73" s="17">
        <f t="shared" si="16"/>
        <v>70</v>
      </c>
      <c r="B73" s="3" t="e">
        <f>'①-1 計算式　事業主負担分　保険率'!H73</f>
        <v>#REF!</v>
      </c>
      <c r="C73" s="37">
        <f>SUM('①-2 計算式　個人負担分　保険率 '!J73)</f>
        <v>0</v>
      </c>
      <c r="D73" s="37">
        <f>SUM('①-2 計算式　個人負担分　保険率 '!K73)</f>
        <v>0</v>
      </c>
      <c r="E73" s="37">
        <f>SUM('①-2 計算式　個人負担分　保険率 '!L73)</f>
        <v>0</v>
      </c>
      <c r="F73" s="37">
        <f>SUM('①-2 計算式　個人負担分　保険率 '!M73)</f>
        <v>0</v>
      </c>
      <c r="H73" s="34" t="e">
        <f>初期入力欄!#REF!</f>
        <v>#REF!</v>
      </c>
      <c r="I73" s="38">
        <f t="shared" si="12"/>
        <v>0</v>
      </c>
      <c r="J73" s="38">
        <f t="shared" si="13"/>
        <v>0</v>
      </c>
      <c r="K73" s="38">
        <f t="shared" si="14"/>
        <v>0</v>
      </c>
      <c r="L73" s="38">
        <f t="shared" si="15"/>
        <v>0</v>
      </c>
      <c r="M73" s="4">
        <f t="shared" si="17"/>
        <v>0</v>
      </c>
      <c r="N73" s="4">
        <f t="shared" si="7"/>
        <v>0</v>
      </c>
      <c r="O73" s="4">
        <f t="shared" si="7"/>
        <v>0</v>
      </c>
      <c r="P73" s="4">
        <f t="shared" si="7"/>
        <v>0</v>
      </c>
    </row>
    <row r="74" spans="1:16" x14ac:dyDescent="0.2">
      <c r="A74" s="17">
        <f t="shared" si="16"/>
        <v>71</v>
      </c>
      <c r="B74" s="3" t="e">
        <f>'①-1 計算式　事業主負担分　保険率'!H74</f>
        <v>#REF!</v>
      </c>
      <c r="C74" s="37">
        <f>SUM('①-2 計算式　個人負担分　保険率 '!J74)</f>
        <v>0</v>
      </c>
      <c r="D74" s="37">
        <f>SUM('①-2 計算式　個人負担分　保険率 '!K74)</f>
        <v>0</v>
      </c>
      <c r="E74" s="37">
        <f>SUM('①-2 計算式　個人負担分　保険率 '!L74)</f>
        <v>0</v>
      </c>
      <c r="F74" s="37">
        <f>SUM('①-2 計算式　個人負担分　保険率 '!M74)</f>
        <v>0</v>
      </c>
      <c r="H74" s="34" t="e">
        <f>初期入力欄!#REF!</f>
        <v>#REF!</v>
      </c>
      <c r="I74" s="38">
        <f t="shared" si="12"/>
        <v>0</v>
      </c>
      <c r="J74" s="38">
        <f t="shared" si="13"/>
        <v>0</v>
      </c>
      <c r="K74" s="38">
        <f t="shared" si="14"/>
        <v>0</v>
      </c>
      <c r="L74" s="38">
        <f t="shared" si="15"/>
        <v>0</v>
      </c>
      <c r="M74" s="4">
        <f t="shared" si="17"/>
        <v>0</v>
      </c>
      <c r="N74" s="4">
        <f t="shared" si="7"/>
        <v>0</v>
      </c>
      <c r="O74" s="4">
        <f t="shared" si="7"/>
        <v>0</v>
      </c>
      <c r="P74" s="4">
        <f t="shared" si="7"/>
        <v>0</v>
      </c>
    </row>
    <row r="75" spans="1:16" x14ac:dyDescent="0.2">
      <c r="A75" s="17">
        <f t="shared" si="16"/>
        <v>72</v>
      </c>
      <c r="B75" s="3" t="e">
        <f>'①-1 計算式　事業主負担分　保険率'!H75</f>
        <v>#REF!</v>
      </c>
      <c r="C75" s="37">
        <f>SUM('①-2 計算式　個人負担分　保険率 '!J75)</f>
        <v>0</v>
      </c>
      <c r="D75" s="37">
        <f>SUM('①-2 計算式　個人負担分　保険率 '!K75)</f>
        <v>0</v>
      </c>
      <c r="E75" s="37">
        <f>SUM('①-2 計算式　個人負担分　保険率 '!L75)</f>
        <v>0</v>
      </c>
      <c r="F75" s="37">
        <f>SUM('①-2 計算式　個人負担分　保険率 '!M75)</f>
        <v>0</v>
      </c>
      <c r="H75" s="34" t="e">
        <f>初期入力欄!#REF!</f>
        <v>#REF!</v>
      </c>
      <c r="I75" s="38">
        <f t="shared" si="12"/>
        <v>0</v>
      </c>
      <c r="J75" s="38">
        <f t="shared" si="13"/>
        <v>0</v>
      </c>
      <c r="K75" s="38">
        <f t="shared" si="14"/>
        <v>0</v>
      </c>
      <c r="L75" s="38">
        <f t="shared" si="15"/>
        <v>0</v>
      </c>
      <c r="M75" s="4">
        <f t="shared" si="17"/>
        <v>0</v>
      </c>
      <c r="N75" s="4">
        <f t="shared" si="7"/>
        <v>0</v>
      </c>
      <c r="O75" s="4">
        <f t="shared" si="7"/>
        <v>0</v>
      </c>
      <c r="P75" s="4">
        <f t="shared" si="7"/>
        <v>0</v>
      </c>
    </row>
    <row r="76" spans="1:16" x14ac:dyDescent="0.2">
      <c r="A76" s="17">
        <f t="shared" si="16"/>
        <v>73</v>
      </c>
      <c r="B76" s="3" t="e">
        <f>'①-1 計算式　事業主負担分　保険率'!H76</f>
        <v>#REF!</v>
      </c>
      <c r="C76" s="37">
        <f>SUM('①-2 計算式　個人負担分　保険率 '!J76)</f>
        <v>0</v>
      </c>
      <c r="D76" s="37">
        <f>SUM('①-2 計算式　個人負担分　保険率 '!K76)</f>
        <v>0</v>
      </c>
      <c r="E76" s="37">
        <f>SUM('①-2 計算式　個人負担分　保険率 '!L76)</f>
        <v>0</v>
      </c>
      <c r="F76" s="37">
        <f>SUM('①-2 計算式　個人負担分　保険率 '!M76)</f>
        <v>0</v>
      </c>
      <c r="H76" s="34" t="e">
        <f>初期入力欄!#REF!</f>
        <v>#REF!</v>
      </c>
      <c r="I76" s="38">
        <f t="shared" si="12"/>
        <v>0</v>
      </c>
      <c r="J76" s="38">
        <f t="shared" si="13"/>
        <v>0</v>
      </c>
      <c r="K76" s="38">
        <f t="shared" si="14"/>
        <v>0</v>
      </c>
      <c r="L76" s="38">
        <f t="shared" si="15"/>
        <v>0</v>
      </c>
      <c r="M76" s="4">
        <f t="shared" si="17"/>
        <v>0</v>
      </c>
      <c r="N76" s="4">
        <f t="shared" si="7"/>
        <v>0</v>
      </c>
      <c r="O76" s="4">
        <f t="shared" si="7"/>
        <v>0</v>
      </c>
      <c r="P76" s="4">
        <f t="shared" si="7"/>
        <v>0</v>
      </c>
    </row>
    <row r="77" spans="1:16" x14ac:dyDescent="0.2">
      <c r="A77" s="17">
        <f t="shared" si="16"/>
        <v>74</v>
      </c>
      <c r="B77" s="3" t="e">
        <f>'①-1 計算式　事業主負担分　保険率'!H77</f>
        <v>#REF!</v>
      </c>
      <c r="C77" s="37">
        <f>SUM('①-2 計算式　個人負担分　保険率 '!J77)</f>
        <v>0</v>
      </c>
      <c r="D77" s="37">
        <f>SUM('①-2 計算式　個人負担分　保険率 '!K77)</f>
        <v>0</v>
      </c>
      <c r="E77" s="37">
        <f>SUM('①-2 計算式　個人負担分　保険率 '!L77)</f>
        <v>0</v>
      </c>
      <c r="F77" s="37">
        <f>SUM('①-2 計算式　個人負担分　保険率 '!M77)</f>
        <v>0</v>
      </c>
      <c r="H77" s="34" t="e">
        <f>初期入力欄!#REF!</f>
        <v>#REF!</v>
      </c>
      <c r="I77" s="38">
        <f t="shared" si="12"/>
        <v>0</v>
      </c>
      <c r="J77" s="38">
        <f t="shared" si="13"/>
        <v>0</v>
      </c>
      <c r="K77" s="38">
        <f t="shared" si="14"/>
        <v>0</v>
      </c>
      <c r="L77" s="38">
        <f t="shared" si="15"/>
        <v>0</v>
      </c>
      <c r="M77" s="4">
        <f t="shared" si="17"/>
        <v>0</v>
      </c>
      <c r="N77" s="4">
        <f t="shared" si="7"/>
        <v>0</v>
      </c>
      <c r="O77" s="4">
        <f t="shared" si="7"/>
        <v>0</v>
      </c>
      <c r="P77" s="4">
        <f t="shared" si="7"/>
        <v>0</v>
      </c>
    </row>
    <row r="78" spans="1:16" x14ac:dyDescent="0.2">
      <c r="A78" s="17">
        <f t="shared" si="16"/>
        <v>75</v>
      </c>
      <c r="B78" s="3" t="e">
        <f>'①-1 計算式　事業主負担分　保険率'!H78</f>
        <v>#REF!</v>
      </c>
      <c r="C78" s="37">
        <f>SUM('①-2 計算式　個人負担分　保険率 '!J78)</f>
        <v>0</v>
      </c>
      <c r="D78" s="37">
        <f>SUM('①-2 計算式　個人負担分　保険率 '!K78)</f>
        <v>0</v>
      </c>
      <c r="E78" s="37">
        <f>SUM('①-2 計算式　個人負担分　保険率 '!L78)</f>
        <v>0</v>
      </c>
      <c r="F78" s="37">
        <f>SUM('①-2 計算式　個人負担分　保険率 '!M78)</f>
        <v>0</v>
      </c>
      <c r="H78" s="34" t="e">
        <f>初期入力欄!#REF!</f>
        <v>#REF!</v>
      </c>
      <c r="I78" s="38">
        <f t="shared" si="12"/>
        <v>0</v>
      </c>
      <c r="J78" s="38">
        <f t="shared" si="13"/>
        <v>0</v>
      </c>
      <c r="K78" s="38">
        <f t="shared" si="14"/>
        <v>0</v>
      </c>
      <c r="L78" s="38">
        <f t="shared" si="15"/>
        <v>0</v>
      </c>
      <c r="M78" s="4">
        <f t="shared" si="17"/>
        <v>0</v>
      </c>
      <c r="N78" s="4">
        <f t="shared" si="7"/>
        <v>0</v>
      </c>
      <c r="O78" s="4">
        <f t="shared" si="7"/>
        <v>0</v>
      </c>
      <c r="P78" s="4">
        <f t="shared" si="7"/>
        <v>0</v>
      </c>
    </row>
    <row r="79" spans="1:16" x14ac:dyDescent="0.2">
      <c r="A79" s="17">
        <f t="shared" si="16"/>
        <v>76</v>
      </c>
      <c r="B79" s="3" t="e">
        <f>'①-1 計算式　事業主負担分　保険率'!H79</f>
        <v>#REF!</v>
      </c>
      <c r="C79" s="37">
        <f>SUM('①-2 計算式　個人負担分　保険率 '!J79)</f>
        <v>0</v>
      </c>
      <c r="D79" s="37">
        <f>SUM('①-2 計算式　個人負担分　保険率 '!K79)</f>
        <v>0</v>
      </c>
      <c r="E79" s="37">
        <f>SUM('①-2 計算式　個人負担分　保険率 '!L79)</f>
        <v>0</v>
      </c>
      <c r="F79" s="37">
        <f>SUM('①-2 計算式　個人負担分　保険率 '!M79)</f>
        <v>0</v>
      </c>
      <c r="H79" s="34" t="e">
        <f>初期入力欄!#REF!</f>
        <v>#REF!</v>
      </c>
      <c r="I79" s="38">
        <f t="shared" si="12"/>
        <v>0</v>
      </c>
      <c r="J79" s="38">
        <f t="shared" si="13"/>
        <v>0</v>
      </c>
      <c r="K79" s="38">
        <f t="shared" si="14"/>
        <v>0</v>
      </c>
      <c r="L79" s="38">
        <f t="shared" si="15"/>
        <v>0</v>
      </c>
      <c r="M79" s="4">
        <f t="shared" si="17"/>
        <v>0</v>
      </c>
      <c r="N79" s="4">
        <f t="shared" si="7"/>
        <v>0</v>
      </c>
      <c r="O79" s="4">
        <f t="shared" si="7"/>
        <v>0</v>
      </c>
      <c r="P79" s="4">
        <f t="shared" si="7"/>
        <v>0</v>
      </c>
    </row>
    <row r="80" spans="1:16" x14ac:dyDescent="0.2">
      <c r="A80" s="17">
        <f t="shared" si="16"/>
        <v>77</v>
      </c>
      <c r="B80" s="3" t="e">
        <f>'①-1 計算式　事業主負担分　保険率'!H80</f>
        <v>#REF!</v>
      </c>
      <c r="C80" s="37">
        <f>SUM('①-2 計算式　個人負担分　保険率 '!J80)</f>
        <v>0</v>
      </c>
      <c r="D80" s="37">
        <f>SUM('①-2 計算式　個人負担分　保険率 '!K80)</f>
        <v>0</v>
      </c>
      <c r="E80" s="37">
        <f>SUM('①-2 計算式　個人負担分　保険率 '!L80)</f>
        <v>0</v>
      </c>
      <c r="F80" s="37">
        <f>SUM('①-2 計算式　個人負担分　保険率 '!M80)</f>
        <v>0</v>
      </c>
      <c r="H80" s="34" t="e">
        <f>初期入力欄!#REF!</f>
        <v>#REF!</v>
      </c>
      <c r="I80" s="38">
        <f t="shared" si="12"/>
        <v>0</v>
      </c>
      <c r="J80" s="38">
        <f t="shared" si="13"/>
        <v>0</v>
      </c>
      <c r="K80" s="38">
        <f t="shared" si="14"/>
        <v>0</v>
      </c>
      <c r="L80" s="38">
        <f t="shared" si="15"/>
        <v>0</v>
      </c>
      <c r="M80" s="4">
        <f t="shared" si="17"/>
        <v>0</v>
      </c>
      <c r="N80" s="4">
        <f t="shared" si="7"/>
        <v>0</v>
      </c>
      <c r="O80" s="4">
        <f t="shared" si="7"/>
        <v>0</v>
      </c>
      <c r="P80" s="4">
        <f t="shared" si="7"/>
        <v>0</v>
      </c>
    </row>
    <row r="81" spans="1:16" x14ac:dyDescent="0.2">
      <c r="A81" s="17">
        <f t="shared" si="16"/>
        <v>78</v>
      </c>
      <c r="B81" s="3" t="e">
        <f>'①-1 計算式　事業主負担分　保険率'!H81</f>
        <v>#REF!</v>
      </c>
      <c r="C81" s="37">
        <f>SUM('①-2 計算式　個人負担分　保険率 '!J81)</f>
        <v>0</v>
      </c>
      <c r="D81" s="37">
        <f>SUM('①-2 計算式　個人負担分　保険率 '!K81)</f>
        <v>0</v>
      </c>
      <c r="E81" s="37">
        <f>SUM('①-2 計算式　個人負担分　保険率 '!L81)</f>
        <v>0</v>
      </c>
      <c r="F81" s="37">
        <f>SUM('①-2 計算式　個人負担分　保険率 '!M81)</f>
        <v>0</v>
      </c>
      <c r="H81" s="34" t="e">
        <f>初期入力欄!#REF!</f>
        <v>#REF!</v>
      </c>
      <c r="I81" s="38">
        <f t="shared" si="12"/>
        <v>0</v>
      </c>
      <c r="J81" s="38">
        <f t="shared" si="13"/>
        <v>0</v>
      </c>
      <c r="K81" s="38">
        <f t="shared" si="14"/>
        <v>0</v>
      </c>
      <c r="L81" s="38">
        <f t="shared" si="15"/>
        <v>0</v>
      </c>
      <c r="M81" s="4">
        <f t="shared" si="17"/>
        <v>0</v>
      </c>
      <c r="N81" s="4">
        <f t="shared" si="7"/>
        <v>0</v>
      </c>
      <c r="O81" s="4">
        <f t="shared" si="7"/>
        <v>0</v>
      </c>
      <c r="P81" s="4">
        <f t="shared" si="7"/>
        <v>0</v>
      </c>
    </row>
    <row r="82" spans="1:16" x14ac:dyDescent="0.2">
      <c r="A82" s="17">
        <f t="shared" si="16"/>
        <v>79</v>
      </c>
      <c r="B82" s="3" t="e">
        <f>'①-1 計算式　事業主負担分　保険率'!H82</f>
        <v>#REF!</v>
      </c>
      <c r="C82" s="37">
        <f>SUM('①-2 計算式　個人負担分　保険率 '!J82)</f>
        <v>0</v>
      </c>
      <c r="D82" s="37">
        <f>SUM('①-2 計算式　個人負担分　保険率 '!K82)</f>
        <v>0</v>
      </c>
      <c r="E82" s="37">
        <f>SUM('①-2 計算式　個人負担分　保険率 '!L82)</f>
        <v>0</v>
      </c>
      <c r="F82" s="37">
        <f>SUM('①-2 計算式　個人負担分　保険率 '!M82)</f>
        <v>0</v>
      </c>
      <c r="H82" s="34" t="e">
        <f>初期入力欄!#REF!</f>
        <v>#REF!</v>
      </c>
      <c r="I82" s="38">
        <f t="shared" si="12"/>
        <v>0</v>
      </c>
      <c r="J82" s="38">
        <f t="shared" si="13"/>
        <v>0</v>
      </c>
      <c r="K82" s="38">
        <f t="shared" si="14"/>
        <v>0</v>
      </c>
      <c r="L82" s="38">
        <f t="shared" si="15"/>
        <v>0</v>
      </c>
      <c r="M82" s="4">
        <f t="shared" si="17"/>
        <v>0</v>
      </c>
      <c r="N82" s="4">
        <f t="shared" si="7"/>
        <v>0</v>
      </c>
      <c r="O82" s="4">
        <f t="shared" si="7"/>
        <v>0</v>
      </c>
      <c r="P82" s="4">
        <f t="shared" si="7"/>
        <v>0</v>
      </c>
    </row>
    <row r="83" spans="1:16" x14ac:dyDescent="0.2">
      <c r="A83" s="17">
        <f t="shared" si="16"/>
        <v>80</v>
      </c>
      <c r="B83" s="3" t="e">
        <f>'①-1 計算式　事業主負担分　保険率'!H83</f>
        <v>#REF!</v>
      </c>
      <c r="C83" s="37">
        <f>SUM('①-2 計算式　個人負担分　保険率 '!J83)</f>
        <v>0</v>
      </c>
      <c r="D83" s="37">
        <f>SUM('①-2 計算式　個人負担分　保険率 '!K83)</f>
        <v>0</v>
      </c>
      <c r="E83" s="37">
        <f>SUM('①-2 計算式　個人負担分　保険率 '!L83)</f>
        <v>0</v>
      </c>
      <c r="F83" s="37">
        <f>SUM('①-2 計算式　個人負担分　保険率 '!M83)</f>
        <v>0</v>
      </c>
      <c r="H83" s="34" t="e">
        <f>初期入力欄!#REF!</f>
        <v>#REF!</v>
      </c>
      <c r="I83" s="38">
        <f t="shared" si="12"/>
        <v>0</v>
      </c>
      <c r="J83" s="38">
        <f t="shared" si="13"/>
        <v>0</v>
      </c>
      <c r="K83" s="38">
        <f t="shared" si="14"/>
        <v>0</v>
      </c>
      <c r="L83" s="38">
        <f t="shared" si="15"/>
        <v>0</v>
      </c>
      <c r="M83" s="4">
        <f t="shared" si="17"/>
        <v>0</v>
      </c>
      <c r="N83" s="4">
        <f t="shared" si="7"/>
        <v>0</v>
      </c>
      <c r="O83" s="4">
        <f t="shared" si="7"/>
        <v>0</v>
      </c>
      <c r="P83" s="4">
        <f t="shared" si="7"/>
        <v>0</v>
      </c>
    </row>
    <row r="84" spans="1:16" x14ac:dyDescent="0.2">
      <c r="A84" s="17">
        <f t="shared" si="16"/>
        <v>81</v>
      </c>
      <c r="B84" s="3" t="e">
        <f>'①-1 計算式　事業主負担分　保険率'!H84</f>
        <v>#REF!</v>
      </c>
      <c r="C84" s="37">
        <f>SUM('①-2 計算式　個人負担分　保険率 '!J84)</f>
        <v>0</v>
      </c>
      <c r="D84" s="37">
        <f>SUM('①-2 計算式　個人負担分　保険率 '!K84)</f>
        <v>0</v>
      </c>
      <c r="E84" s="37">
        <f>SUM('①-2 計算式　個人負担分　保険率 '!L84)</f>
        <v>0</v>
      </c>
      <c r="F84" s="37">
        <f>SUM('①-2 計算式　個人負担分　保険率 '!M84)</f>
        <v>0</v>
      </c>
      <c r="H84" s="34" t="e">
        <f>初期入力欄!#REF!</f>
        <v>#REF!</v>
      </c>
      <c r="I84" s="38">
        <f t="shared" si="12"/>
        <v>0</v>
      </c>
      <c r="J84" s="38">
        <f t="shared" si="13"/>
        <v>0</v>
      </c>
      <c r="K84" s="38">
        <f t="shared" si="14"/>
        <v>0</v>
      </c>
      <c r="L84" s="38">
        <f t="shared" si="15"/>
        <v>0</v>
      </c>
      <c r="M84" s="4">
        <f t="shared" si="17"/>
        <v>0</v>
      </c>
      <c r="N84" s="4">
        <f t="shared" ref="N84:P103" si="18">SUM(J84)*D84</f>
        <v>0</v>
      </c>
      <c r="O84" s="4">
        <f t="shared" si="18"/>
        <v>0</v>
      </c>
      <c r="P84" s="4">
        <f t="shared" si="18"/>
        <v>0</v>
      </c>
    </row>
    <row r="85" spans="1:16" x14ac:dyDescent="0.2">
      <c r="A85" s="17">
        <f t="shared" si="16"/>
        <v>82</v>
      </c>
      <c r="B85" s="3" t="e">
        <f>'①-1 計算式　事業主負担分　保険率'!H85</f>
        <v>#REF!</v>
      </c>
      <c r="C85" s="37">
        <f>SUM('①-2 計算式　個人負担分　保険率 '!J85)</f>
        <v>0</v>
      </c>
      <c r="D85" s="37">
        <f>SUM('①-2 計算式　個人負担分　保険率 '!K85)</f>
        <v>0</v>
      </c>
      <c r="E85" s="37">
        <f>SUM('①-2 計算式　個人負担分　保険率 '!L85)</f>
        <v>0</v>
      </c>
      <c r="F85" s="37">
        <f>SUM('①-2 計算式　個人負担分　保険率 '!M85)</f>
        <v>0</v>
      </c>
      <c r="H85" s="34" t="e">
        <f>初期入力欄!#REF!</f>
        <v>#REF!</v>
      </c>
      <c r="I85" s="38">
        <f t="shared" si="12"/>
        <v>0</v>
      </c>
      <c r="J85" s="38">
        <f t="shared" si="13"/>
        <v>0</v>
      </c>
      <c r="K85" s="38">
        <f t="shared" si="14"/>
        <v>0</v>
      </c>
      <c r="L85" s="38">
        <f t="shared" si="15"/>
        <v>0</v>
      </c>
      <c r="M85" s="4">
        <f t="shared" si="17"/>
        <v>0</v>
      </c>
      <c r="N85" s="4">
        <f t="shared" si="18"/>
        <v>0</v>
      </c>
      <c r="O85" s="4">
        <f t="shared" si="18"/>
        <v>0</v>
      </c>
      <c r="P85" s="4">
        <f t="shared" si="18"/>
        <v>0</v>
      </c>
    </row>
    <row r="86" spans="1:16" x14ac:dyDescent="0.2">
      <c r="A86" s="17">
        <f t="shared" si="16"/>
        <v>83</v>
      </c>
      <c r="B86" s="3" t="e">
        <f>'①-1 計算式　事業主負担分　保険率'!H86</f>
        <v>#REF!</v>
      </c>
      <c r="C86" s="37">
        <f>SUM('①-2 計算式　個人負担分　保険率 '!J86)</f>
        <v>0</v>
      </c>
      <c r="D86" s="37">
        <f>SUM('①-2 計算式　個人負担分　保険率 '!K86)</f>
        <v>0</v>
      </c>
      <c r="E86" s="37">
        <f>SUM('①-2 計算式　個人負担分　保険率 '!L86)</f>
        <v>0</v>
      </c>
      <c r="F86" s="37">
        <f>SUM('①-2 計算式　個人負担分　保険率 '!M86)</f>
        <v>0</v>
      </c>
      <c r="H86" s="34" t="e">
        <f>初期入力欄!#REF!</f>
        <v>#REF!</v>
      </c>
      <c r="I86" s="38">
        <f t="shared" si="12"/>
        <v>0</v>
      </c>
      <c r="J86" s="38">
        <f t="shared" si="13"/>
        <v>0</v>
      </c>
      <c r="K86" s="38">
        <f t="shared" si="14"/>
        <v>0</v>
      </c>
      <c r="L86" s="38">
        <f t="shared" si="15"/>
        <v>0</v>
      </c>
      <c r="M86" s="4">
        <f t="shared" si="17"/>
        <v>0</v>
      </c>
      <c r="N86" s="4">
        <f t="shared" si="18"/>
        <v>0</v>
      </c>
      <c r="O86" s="4">
        <f t="shared" si="18"/>
        <v>0</v>
      </c>
      <c r="P86" s="4">
        <f t="shared" si="18"/>
        <v>0</v>
      </c>
    </row>
    <row r="87" spans="1:16" x14ac:dyDescent="0.2">
      <c r="A87" s="17">
        <f t="shared" si="16"/>
        <v>84</v>
      </c>
      <c r="B87" s="3" t="e">
        <f>'①-1 計算式　事業主負担分　保険率'!H87</f>
        <v>#REF!</v>
      </c>
      <c r="C87" s="37">
        <f>SUM('①-2 計算式　個人負担分　保険率 '!J87)</f>
        <v>0</v>
      </c>
      <c r="D87" s="37">
        <f>SUM('①-2 計算式　個人負担分　保険率 '!K87)</f>
        <v>0</v>
      </c>
      <c r="E87" s="37">
        <f>SUM('①-2 計算式　個人負担分　保険率 '!L87)</f>
        <v>0</v>
      </c>
      <c r="F87" s="37">
        <f>SUM('①-2 計算式　個人負担分　保険率 '!M87)</f>
        <v>0</v>
      </c>
      <c r="H87" s="34" t="e">
        <f>初期入力欄!#REF!</f>
        <v>#REF!</v>
      </c>
      <c r="I87" s="38">
        <f t="shared" si="12"/>
        <v>0</v>
      </c>
      <c r="J87" s="38">
        <f t="shared" si="13"/>
        <v>0</v>
      </c>
      <c r="K87" s="38">
        <f t="shared" si="14"/>
        <v>0</v>
      </c>
      <c r="L87" s="38">
        <f t="shared" si="15"/>
        <v>0</v>
      </c>
      <c r="M87" s="4">
        <f t="shared" si="17"/>
        <v>0</v>
      </c>
      <c r="N87" s="4">
        <f t="shared" si="18"/>
        <v>0</v>
      </c>
      <c r="O87" s="4">
        <f t="shared" si="18"/>
        <v>0</v>
      </c>
      <c r="P87" s="4">
        <f t="shared" si="18"/>
        <v>0</v>
      </c>
    </row>
    <row r="88" spans="1:16" x14ac:dyDescent="0.2">
      <c r="A88" s="17">
        <f t="shared" si="16"/>
        <v>85</v>
      </c>
      <c r="B88" s="3" t="e">
        <f>'①-1 計算式　事業主負担分　保険率'!H88</f>
        <v>#REF!</v>
      </c>
      <c r="C88" s="37">
        <f>SUM('①-2 計算式　個人負担分　保険率 '!J88)</f>
        <v>0</v>
      </c>
      <c r="D88" s="37">
        <f>SUM('①-2 計算式　個人負担分　保険率 '!K88)</f>
        <v>0</v>
      </c>
      <c r="E88" s="37">
        <f>SUM('①-2 計算式　個人負担分　保険率 '!L88)</f>
        <v>0</v>
      </c>
      <c r="F88" s="37">
        <f>SUM('①-2 計算式　個人負担分　保険率 '!M88)</f>
        <v>0</v>
      </c>
      <c r="H88" s="34" t="e">
        <f>初期入力欄!#REF!</f>
        <v>#REF!</v>
      </c>
      <c r="I88" s="38">
        <f t="shared" si="12"/>
        <v>0</v>
      </c>
      <c r="J88" s="38">
        <f t="shared" si="13"/>
        <v>0</v>
      </c>
      <c r="K88" s="38">
        <f t="shared" si="14"/>
        <v>0</v>
      </c>
      <c r="L88" s="38">
        <f t="shared" si="15"/>
        <v>0</v>
      </c>
      <c r="M88" s="4">
        <f t="shared" si="17"/>
        <v>0</v>
      </c>
      <c r="N88" s="4">
        <f t="shared" si="18"/>
        <v>0</v>
      </c>
      <c r="O88" s="4">
        <f t="shared" si="18"/>
        <v>0</v>
      </c>
      <c r="P88" s="4">
        <f t="shared" si="18"/>
        <v>0</v>
      </c>
    </row>
    <row r="89" spans="1:16" x14ac:dyDescent="0.2">
      <c r="A89" s="17">
        <f t="shared" si="16"/>
        <v>86</v>
      </c>
      <c r="B89" s="3" t="e">
        <f>'①-1 計算式　事業主負担分　保険率'!H89</f>
        <v>#REF!</v>
      </c>
      <c r="C89" s="37">
        <f>SUM('①-2 計算式　個人負担分　保険率 '!J89)</f>
        <v>0</v>
      </c>
      <c r="D89" s="37">
        <f>SUM('①-2 計算式　個人負担分　保険率 '!K89)</f>
        <v>0</v>
      </c>
      <c r="E89" s="37">
        <f>SUM('①-2 計算式　個人負担分　保険率 '!L89)</f>
        <v>0</v>
      </c>
      <c r="F89" s="37">
        <f>SUM('①-2 計算式　個人負担分　保険率 '!M89)</f>
        <v>0</v>
      </c>
      <c r="H89" s="34" t="e">
        <f>初期入力欄!#REF!</f>
        <v>#REF!</v>
      </c>
      <c r="I89" s="38">
        <f t="shared" si="12"/>
        <v>0</v>
      </c>
      <c r="J89" s="38">
        <f t="shared" si="13"/>
        <v>0</v>
      </c>
      <c r="K89" s="38">
        <f t="shared" si="14"/>
        <v>0</v>
      </c>
      <c r="L89" s="38">
        <f t="shared" si="15"/>
        <v>0</v>
      </c>
      <c r="M89" s="4">
        <f t="shared" si="17"/>
        <v>0</v>
      </c>
      <c r="N89" s="4">
        <f t="shared" si="18"/>
        <v>0</v>
      </c>
      <c r="O89" s="4">
        <f t="shared" si="18"/>
        <v>0</v>
      </c>
      <c r="P89" s="4">
        <f t="shared" si="18"/>
        <v>0</v>
      </c>
    </row>
    <row r="90" spans="1:16" x14ac:dyDescent="0.2">
      <c r="A90" s="17">
        <f t="shared" si="16"/>
        <v>87</v>
      </c>
      <c r="B90" s="3" t="e">
        <f>'①-1 計算式　事業主負担分　保険率'!H90</f>
        <v>#REF!</v>
      </c>
      <c r="C90" s="37">
        <f>SUM('①-2 計算式　個人負担分　保険率 '!J90)</f>
        <v>0</v>
      </c>
      <c r="D90" s="37">
        <f>SUM('①-2 計算式　個人負担分　保険率 '!K90)</f>
        <v>0</v>
      </c>
      <c r="E90" s="37">
        <f>SUM('①-2 計算式　個人負担分　保険率 '!L90)</f>
        <v>0</v>
      </c>
      <c r="F90" s="37">
        <f>SUM('①-2 計算式　個人負担分　保険率 '!M90)</f>
        <v>0</v>
      </c>
      <c r="H90" s="34" t="e">
        <f>初期入力欄!#REF!</f>
        <v>#REF!</v>
      </c>
      <c r="I90" s="38">
        <f t="shared" si="12"/>
        <v>0</v>
      </c>
      <c r="J90" s="38">
        <f t="shared" si="13"/>
        <v>0</v>
      </c>
      <c r="K90" s="38">
        <f t="shared" si="14"/>
        <v>0</v>
      </c>
      <c r="L90" s="38">
        <f t="shared" si="15"/>
        <v>0</v>
      </c>
      <c r="M90" s="4">
        <f t="shared" si="17"/>
        <v>0</v>
      </c>
      <c r="N90" s="4">
        <f t="shared" si="18"/>
        <v>0</v>
      </c>
      <c r="O90" s="4">
        <f t="shared" si="18"/>
        <v>0</v>
      </c>
      <c r="P90" s="4">
        <f t="shared" si="18"/>
        <v>0</v>
      </c>
    </row>
    <row r="91" spans="1:16" x14ac:dyDescent="0.2">
      <c r="A91" s="17">
        <f t="shared" si="16"/>
        <v>88</v>
      </c>
      <c r="B91" s="3" t="e">
        <f>'①-1 計算式　事業主負担分　保険率'!H91</f>
        <v>#REF!</v>
      </c>
      <c r="C91" s="37">
        <f>SUM('①-2 計算式　個人負担分　保険率 '!J91)</f>
        <v>0</v>
      </c>
      <c r="D91" s="37">
        <f>SUM('①-2 計算式　個人負担分　保険率 '!K91)</f>
        <v>0</v>
      </c>
      <c r="E91" s="37">
        <f>SUM('①-2 計算式　個人負担分　保険率 '!L91)</f>
        <v>0</v>
      </c>
      <c r="F91" s="37">
        <f>SUM('①-2 計算式　個人負担分　保険率 '!M91)</f>
        <v>0</v>
      </c>
      <c r="H91" s="34" t="e">
        <f>初期入力欄!#REF!</f>
        <v>#REF!</v>
      </c>
      <c r="I91" s="38">
        <f t="shared" si="12"/>
        <v>0</v>
      </c>
      <c r="J91" s="38">
        <f t="shared" si="13"/>
        <v>0</v>
      </c>
      <c r="K91" s="38">
        <f t="shared" si="14"/>
        <v>0</v>
      </c>
      <c r="L91" s="38">
        <f t="shared" si="15"/>
        <v>0</v>
      </c>
      <c r="M91" s="4">
        <f t="shared" si="17"/>
        <v>0</v>
      </c>
      <c r="N91" s="4">
        <f t="shared" si="18"/>
        <v>0</v>
      </c>
      <c r="O91" s="4">
        <f t="shared" si="18"/>
        <v>0</v>
      </c>
      <c r="P91" s="4">
        <f t="shared" si="18"/>
        <v>0</v>
      </c>
    </row>
    <row r="92" spans="1:16" x14ac:dyDescent="0.2">
      <c r="A92" s="17">
        <f t="shared" si="16"/>
        <v>89</v>
      </c>
      <c r="B92" s="3" t="e">
        <f>'①-1 計算式　事業主負担分　保険率'!H92</f>
        <v>#REF!</v>
      </c>
      <c r="C92" s="37">
        <f>SUM('①-2 計算式　個人負担分　保険率 '!J92)</f>
        <v>0</v>
      </c>
      <c r="D92" s="37">
        <f>SUM('①-2 計算式　個人負担分　保険率 '!K92)</f>
        <v>0</v>
      </c>
      <c r="E92" s="37">
        <f>SUM('①-2 計算式　個人負担分　保険率 '!L92)</f>
        <v>0</v>
      </c>
      <c r="F92" s="37">
        <f>SUM('①-2 計算式　個人負担分　保険率 '!M92)</f>
        <v>0</v>
      </c>
      <c r="H92" s="34" t="e">
        <f>初期入力欄!#REF!</f>
        <v>#REF!</v>
      </c>
      <c r="I92" s="38">
        <f t="shared" si="12"/>
        <v>0</v>
      </c>
      <c r="J92" s="38">
        <f t="shared" si="13"/>
        <v>0</v>
      </c>
      <c r="K92" s="38">
        <f t="shared" si="14"/>
        <v>0</v>
      </c>
      <c r="L92" s="38">
        <f t="shared" si="15"/>
        <v>0</v>
      </c>
      <c r="M92" s="4">
        <f t="shared" si="17"/>
        <v>0</v>
      </c>
      <c r="N92" s="4">
        <f t="shared" si="18"/>
        <v>0</v>
      </c>
      <c r="O92" s="4">
        <f t="shared" si="18"/>
        <v>0</v>
      </c>
      <c r="P92" s="4">
        <f t="shared" si="18"/>
        <v>0</v>
      </c>
    </row>
    <row r="93" spans="1:16" x14ac:dyDescent="0.2">
      <c r="A93" s="17">
        <f t="shared" si="16"/>
        <v>90</v>
      </c>
      <c r="B93" s="3" t="e">
        <f>'①-1 計算式　事業主負担分　保険率'!H93</f>
        <v>#REF!</v>
      </c>
      <c r="C93" s="37">
        <f>SUM('①-2 計算式　個人負担分　保険率 '!J93)</f>
        <v>0</v>
      </c>
      <c r="D93" s="37">
        <f>SUM('①-2 計算式　個人負担分　保険率 '!K93)</f>
        <v>0</v>
      </c>
      <c r="E93" s="37">
        <f>SUM('①-2 計算式　個人負担分　保険率 '!L93)</f>
        <v>0</v>
      </c>
      <c r="F93" s="37">
        <f>SUM('①-2 計算式　個人負担分　保険率 '!M93)</f>
        <v>0</v>
      </c>
      <c r="H93" s="34" t="e">
        <f>初期入力欄!#REF!</f>
        <v>#REF!</v>
      </c>
      <c r="I93" s="38">
        <f t="shared" si="12"/>
        <v>0</v>
      </c>
      <c r="J93" s="38">
        <f t="shared" si="13"/>
        <v>0</v>
      </c>
      <c r="K93" s="38">
        <f t="shared" si="14"/>
        <v>0</v>
      </c>
      <c r="L93" s="38">
        <f t="shared" si="15"/>
        <v>0</v>
      </c>
      <c r="M93" s="4">
        <f t="shared" si="17"/>
        <v>0</v>
      </c>
      <c r="N93" s="4">
        <f t="shared" si="18"/>
        <v>0</v>
      </c>
      <c r="O93" s="4">
        <f t="shared" si="18"/>
        <v>0</v>
      </c>
      <c r="P93" s="4">
        <f t="shared" si="18"/>
        <v>0</v>
      </c>
    </row>
    <row r="94" spans="1:16" x14ac:dyDescent="0.2">
      <c r="A94" s="17">
        <f t="shared" si="16"/>
        <v>91</v>
      </c>
      <c r="B94" s="3" t="e">
        <f>'①-1 計算式　事業主負担分　保険率'!H94</f>
        <v>#REF!</v>
      </c>
      <c r="C94" s="37">
        <f>SUM('①-2 計算式　個人負担分　保険率 '!J94)</f>
        <v>0</v>
      </c>
      <c r="D94" s="37">
        <f>SUM('①-2 計算式　個人負担分　保険率 '!K94)</f>
        <v>0</v>
      </c>
      <c r="E94" s="37">
        <f>SUM('①-2 計算式　個人負担分　保険率 '!L94)</f>
        <v>0</v>
      </c>
      <c r="F94" s="37">
        <f>SUM('①-2 計算式　個人負担分　保険率 '!M94)</f>
        <v>0</v>
      </c>
      <c r="H94" s="34" t="e">
        <f>初期入力欄!#REF!</f>
        <v>#REF!</v>
      </c>
      <c r="I94" s="38">
        <f t="shared" si="12"/>
        <v>0</v>
      </c>
      <c r="J94" s="38">
        <f t="shared" si="13"/>
        <v>0</v>
      </c>
      <c r="K94" s="38">
        <f t="shared" si="14"/>
        <v>0</v>
      </c>
      <c r="L94" s="38">
        <f t="shared" si="15"/>
        <v>0</v>
      </c>
      <c r="M94" s="4">
        <f t="shared" si="17"/>
        <v>0</v>
      </c>
      <c r="N94" s="4">
        <f t="shared" si="18"/>
        <v>0</v>
      </c>
      <c r="O94" s="4">
        <f t="shared" si="18"/>
        <v>0</v>
      </c>
      <c r="P94" s="4">
        <f t="shared" si="18"/>
        <v>0</v>
      </c>
    </row>
    <row r="95" spans="1:16" x14ac:dyDescent="0.2">
      <c r="A95" s="17">
        <f t="shared" si="16"/>
        <v>92</v>
      </c>
      <c r="B95" s="3" t="e">
        <f>'①-1 計算式　事業主負担分　保険率'!H95</f>
        <v>#REF!</v>
      </c>
      <c r="C95" s="37">
        <f>SUM('①-2 計算式　個人負担分　保険率 '!J95)</f>
        <v>0</v>
      </c>
      <c r="D95" s="37">
        <f>SUM('①-2 計算式　個人負担分　保険率 '!K95)</f>
        <v>0</v>
      </c>
      <c r="E95" s="37">
        <f>SUM('①-2 計算式　個人負担分　保険率 '!L95)</f>
        <v>0</v>
      </c>
      <c r="F95" s="37">
        <f>SUM('①-2 計算式　個人負担分　保険率 '!M95)</f>
        <v>0</v>
      </c>
      <c r="H95" s="34" t="e">
        <f>初期入力欄!#REF!</f>
        <v>#REF!</v>
      </c>
      <c r="I95" s="38">
        <f t="shared" si="12"/>
        <v>0</v>
      </c>
      <c r="J95" s="38">
        <f t="shared" si="13"/>
        <v>0</v>
      </c>
      <c r="K95" s="38">
        <f t="shared" si="14"/>
        <v>0</v>
      </c>
      <c r="L95" s="38">
        <f t="shared" si="15"/>
        <v>0</v>
      </c>
      <c r="M95" s="4">
        <f t="shared" si="17"/>
        <v>0</v>
      </c>
      <c r="N95" s="4">
        <f t="shared" si="18"/>
        <v>0</v>
      </c>
      <c r="O95" s="4">
        <f t="shared" si="18"/>
        <v>0</v>
      </c>
      <c r="P95" s="4">
        <f t="shared" si="18"/>
        <v>0</v>
      </c>
    </row>
    <row r="96" spans="1:16" x14ac:dyDescent="0.2">
      <c r="A96" s="17">
        <f t="shared" si="16"/>
        <v>93</v>
      </c>
      <c r="B96" s="3" t="e">
        <f>'①-1 計算式　事業主負担分　保険率'!H96</f>
        <v>#REF!</v>
      </c>
      <c r="C96" s="37">
        <f>SUM('①-2 計算式　個人負担分　保険率 '!J96)</f>
        <v>0</v>
      </c>
      <c r="D96" s="37">
        <f>SUM('①-2 計算式　個人負担分　保険率 '!K96)</f>
        <v>0</v>
      </c>
      <c r="E96" s="37">
        <f>SUM('①-2 計算式　個人負担分　保険率 '!L96)</f>
        <v>0</v>
      </c>
      <c r="F96" s="37">
        <f>SUM('①-2 計算式　個人負担分　保険率 '!M96)</f>
        <v>0</v>
      </c>
      <c r="H96" s="34" t="e">
        <f>初期入力欄!#REF!</f>
        <v>#REF!</v>
      </c>
      <c r="I96" s="38">
        <f t="shared" si="12"/>
        <v>0</v>
      </c>
      <c r="J96" s="38">
        <f t="shared" si="13"/>
        <v>0</v>
      </c>
      <c r="K96" s="38">
        <f t="shared" si="14"/>
        <v>0</v>
      </c>
      <c r="L96" s="38">
        <f t="shared" si="15"/>
        <v>0</v>
      </c>
      <c r="M96" s="4">
        <f t="shared" si="17"/>
        <v>0</v>
      </c>
      <c r="N96" s="4">
        <f t="shared" si="18"/>
        <v>0</v>
      </c>
      <c r="O96" s="4">
        <f t="shared" si="18"/>
        <v>0</v>
      </c>
      <c r="P96" s="4">
        <f t="shared" si="18"/>
        <v>0</v>
      </c>
    </row>
    <row r="97" spans="1:16" x14ac:dyDescent="0.2">
      <c r="A97" s="17">
        <f t="shared" si="16"/>
        <v>94</v>
      </c>
      <c r="B97" s="3" t="e">
        <f>'①-1 計算式　事業主負担分　保険率'!H97</f>
        <v>#REF!</v>
      </c>
      <c r="C97" s="37">
        <f>SUM('①-2 計算式　個人負担分　保険率 '!J97)</f>
        <v>0</v>
      </c>
      <c r="D97" s="37">
        <f>SUM('①-2 計算式　個人負担分　保険率 '!K97)</f>
        <v>0</v>
      </c>
      <c r="E97" s="37">
        <f>SUM('①-2 計算式　個人負担分　保険率 '!L97)</f>
        <v>0</v>
      </c>
      <c r="F97" s="37">
        <f>SUM('①-2 計算式　個人負担分　保険率 '!M97)</f>
        <v>0</v>
      </c>
      <c r="H97" s="34" t="e">
        <f>初期入力欄!#REF!</f>
        <v>#REF!</v>
      </c>
      <c r="I97" s="38">
        <f t="shared" si="12"/>
        <v>0</v>
      </c>
      <c r="J97" s="38">
        <f t="shared" si="13"/>
        <v>0</v>
      </c>
      <c r="K97" s="38">
        <f t="shared" si="14"/>
        <v>0</v>
      </c>
      <c r="L97" s="38">
        <f t="shared" si="15"/>
        <v>0</v>
      </c>
      <c r="M97" s="4">
        <f t="shared" si="17"/>
        <v>0</v>
      </c>
      <c r="N97" s="4">
        <f t="shared" si="18"/>
        <v>0</v>
      </c>
      <c r="O97" s="4">
        <f t="shared" si="18"/>
        <v>0</v>
      </c>
      <c r="P97" s="4">
        <f t="shared" si="18"/>
        <v>0</v>
      </c>
    </row>
    <row r="98" spans="1:16" x14ac:dyDescent="0.2">
      <c r="A98" s="17">
        <f t="shared" si="16"/>
        <v>95</v>
      </c>
      <c r="B98" s="3" t="e">
        <f>'①-1 計算式　事業主負担分　保険率'!H98</f>
        <v>#REF!</v>
      </c>
      <c r="C98" s="37">
        <f>SUM('①-2 計算式　個人負担分　保険率 '!J98)</f>
        <v>0</v>
      </c>
      <c r="D98" s="37">
        <f>SUM('①-2 計算式　個人負担分　保険率 '!K98)</f>
        <v>0</v>
      </c>
      <c r="E98" s="37">
        <f>SUM('①-2 計算式　個人負担分　保険率 '!L98)</f>
        <v>0</v>
      </c>
      <c r="F98" s="37">
        <f>SUM('①-2 計算式　個人負担分　保険率 '!M98)</f>
        <v>0</v>
      </c>
      <c r="H98" s="34" t="e">
        <f>初期入力欄!#REF!</f>
        <v>#REF!</v>
      </c>
      <c r="I98" s="38">
        <f t="shared" si="12"/>
        <v>0</v>
      </c>
      <c r="J98" s="38">
        <f t="shared" si="13"/>
        <v>0</v>
      </c>
      <c r="K98" s="38">
        <f t="shared" si="14"/>
        <v>0</v>
      </c>
      <c r="L98" s="38">
        <f t="shared" si="15"/>
        <v>0</v>
      </c>
      <c r="M98" s="4">
        <f t="shared" si="17"/>
        <v>0</v>
      </c>
      <c r="N98" s="4">
        <f t="shared" si="18"/>
        <v>0</v>
      </c>
      <c r="O98" s="4">
        <f t="shared" si="18"/>
        <v>0</v>
      </c>
      <c r="P98" s="4">
        <f t="shared" si="18"/>
        <v>0</v>
      </c>
    </row>
    <row r="99" spans="1:16" x14ac:dyDescent="0.2">
      <c r="A99" s="17">
        <f t="shared" si="16"/>
        <v>96</v>
      </c>
      <c r="B99" s="3" t="e">
        <f>'①-1 計算式　事業主負担分　保険率'!H99</f>
        <v>#REF!</v>
      </c>
      <c r="C99" s="37">
        <f>SUM('①-2 計算式　個人負担分　保険率 '!J99)</f>
        <v>0</v>
      </c>
      <c r="D99" s="37">
        <f>SUM('①-2 計算式　個人負担分　保険率 '!K99)</f>
        <v>0</v>
      </c>
      <c r="E99" s="37">
        <f>SUM('①-2 計算式　個人負担分　保険率 '!L99)</f>
        <v>0</v>
      </c>
      <c r="F99" s="37">
        <f>SUM('①-2 計算式　個人負担分　保険率 '!M99)</f>
        <v>0</v>
      </c>
      <c r="H99" s="34" t="e">
        <f>初期入力欄!#REF!</f>
        <v>#REF!</v>
      </c>
      <c r="I99" s="38">
        <f t="shared" si="12"/>
        <v>0</v>
      </c>
      <c r="J99" s="38">
        <f t="shared" si="13"/>
        <v>0</v>
      </c>
      <c r="K99" s="38">
        <f t="shared" si="14"/>
        <v>0</v>
      </c>
      <c r="L99" s="38">
        <f t="shared" si="15"/>
        <v>0</v>
      </c>
      <c r="M99" s="4">
        <f t="shared" si="17"/>
        <v>0</v>
      </c>
      <c r="N99" s="4">
        <f t="shared" si="18"/>
        <v>0</v>
      </c>
      <c r="O99" s="4">
        <f t="shared" si="18"/>
        <v>0</v>
      </c>
      <c r="P99" s="4">
        <f t="shared" si="18"/>
        <v>0</v>
      </c>
    </row>
    <row r="100" spans="1:16" x14ac:dyDescent="0.2">
      <c r="A100" s="17">
        <f t="shared" si="16"/>
        <v>97</v>
      </c>
      <c r="B100" s="3" t="e">
        <f>'①-1 計算式　事業主負担分　保険率'!H100</f>
        <v>#REF!</v>
      </c>
      <c r="C100" s="37">
        <f>SUM('①-2 計算式　個人負担分　保険率 '!J100)</f>
        <v>0</v>
      </c>
      <c r="D100" s="37">
        <f>SUM('①-2 計算式　個人負担分　保険率 '!K100)</f>
        <v>0</v>
      </c>
      <c r="E100" s="37">
        <f>SUM('①-2 計算式　個人負担分　保険率 '!L100)</f>
        <v>0</v>
      </c>
      <c r="F100" s="37">
        <f>SUM('①-2 計算式　個人負担分　保険率 '!M100)</f>
        <v>0</v>
      </c>
      <c r="H100" s="34" t="e">
        <f>初期入力欄!#REF!</f>
        <v>#REF!</v>
      </c>
      <c r="I100" s="38">
        <f>SUMIF(R:R,H:H,S:S)</f>
        <v>0</v>
      </c>
      <c r="J100" s="38">
        <f t="shared" si="13"/>
        <v>0</v>
      </c>
      <c r="K100" s="38">
        <f t="shared" si="14"/>
        <v>0</v>
      </c>
      <c r="L100" s="38">
        <f t="shared" si="15"/>
        <v>0</v>
      </c>
      <c r="M100" s="4">
        <f t="shared" si="17"/>
        <v>0</v>
      </c>
      <c r="N100" s="4">
        <f t="shared" si="18"/>
        <v>0</v>
      </c>
      <c r="O100" s="4">
        <f t="shared" si="18"/>
        <v>0</v>
      </c>
      <c r="P100" s="4">
        <f t="shared" si="18"/>
        <v>0</v>
      </c>
    </row>
    <row r="101" spans="1:16" x14ac:dyDescent="0.2">
      <c r="A101" s="17">
        <f t="shared" si="16"/>
        <v>98</v>
      </c>
      <c r="B101" s="3" t="e">
        <f>'①-1 計算式　事業主負担分　保険率'!H101</f>
        <v>#REF!</v>
      </c>
      <c r="C101" s="37">
        <f>SUM('①-2 計算式　個人負担分　保険率 '!J101)</f>
        <v>0</v>
      </c>
      <c r="D101" s="37">
        <f>SUM('①-2 計算式　個人負担分　保険率 '!K101)</f>
        <v>0</v>
      </c>
      <c r="E101" s="37">
        <f>SUM('①-2 計算式　個人負担分　保険率 '!L101)</f>
        <v>0</v>
      </c>
      <c r="F101" s="37">
        <f>SUM('①-2 計算式　個人負担分　保険率 '!M101)</f>
        <v>0</v>
      </c>
      <c r="H101" s="34" t="e">
        <f>初期入力欄!#REF!</f>
        <v>#REF!</v>
      </c>
      <c r="I101" s="38">
        <f>SUMIF(R:R,H:H,S:S)</f>
        <v>0</v>
      </c>
      <c r="J101" s="38">
        <f t="shared" si="13"/>
        <v>0</v>
      </c>
      <c r="K101" s="38">
        <f t="shared" si="14"/>
        <v>0</v>
      </c>
      <c r="L101" s="38">
        <f t="shared" si="15"/>
        <v>0</v>
      </c>
      <c r="M101" s="4">
        <f t="shared" si="17"/>
        <v>0</v>
      </c>
      <c r="N101" s="4">
        <f t="shared" si="18"/>
        <v>0</v>
      </c>
      <c r="O101" s="4">
        <f t="shared" si="18"/>
        <v>0</v>
      </c>
      <c r="P101" s="4">
        <f t="shared" si="18"/>
        <v>0</v>
      </c>
    </row>
    <row r="102" spans="1:16" x14ac:dyDescent="0.2">
      <c r="A102" s="17">
        <f t="shared" si="16"/>
        <v>99</v>
      </c>
      <c r="B102" s="3" t="e">
        <f>'①-1 計算式　事業主負担分　保険率'!H102</f>
        <v>#REF!</v>
      </c>
      <c r="C102" s="37">
        <f>SUM('①-2 計算式　個人負担分　保険率 '!J102)</f>
        <v>0</v>
      </c>
      <c r="D102" s="37">
        <f>SUM('①-2 計算式　個人負担分　保険率 '!K102)</f>
        <v>0</v>
      </c>
      <c r="E102" s="37">
        <f>SUM('①-2 計算式　個人負担分　保険率 '!L102)</f>
        <v>0</v>
      </c>
      <c r="F102" s="37">
        <f>SUM('①-2 計算式　個人負担分　保険率 '!M102)</f>
        <v>0</v>
      </c>
      <c r="H102" s="34" t="e">
        <f>初期入力欄!#REF!</f>
        <v>#REF!</v>
      </c>
      <c r="I102" s="38">
        <f>SUMIF(R:R,H:H,S:S)</f>
        <v>0</v>
      </c>
      <c r="J102" s="38">
        <f t="shared" si="13"/>
        <v>0</v>
      </c>
      <c r="K102" s="38">
        <f t="shared" si="14"/>
        <v>0</v>
      </c>
      <c r="L102" s="38">
        <f t="shared" si="15"/>
        <v>0</v>
      </c>
      <c r="M102" s="4">
        <f t="shared" si="17"/>
        <v>0</v>
      </c>
      <c r="N102" s="4">
        <f t="shared" si="18"/>
        <v>0</v>
      </c>
      <c r="O102" s="4">
        <f t="shared" si="18"/>
        <v>0</v>
      </c>
      <c r="P102" s="4">
        <f t="shared" si="18"/>
        <v>0</v>
      </c>
    </row>
    <row r="103" spans="1:16" x14ac:dyDescent="0.2">
      <c r="A103" s="17">
        <f t="shared" si="16"/>
        <v>100</v>
      </c>
      <c r="B103" s="3" t="e">
        <f>'①-1 計算式　事業主負担分　保険率'!H103</f>
        <v>#REF!</v>
      </c>
      <c r="C103" s="37">
        <f>SUM('①-2 計算式　個人負担分　保険率 '!J103)</f>
        <v>0</v>
      </c>
      <c r="D103" s="37">
        <f>SUM('①-2 計算式　個人負担分　保険率 '!K103)</f>
        <v>0</v>
      </c>
      <c r="E103" s="37">
        <f>SUM('①-2 計算式　個人負担分　保険率 '!L103)</f>
        <v>0</v>
      </c>
      <c r="F103" s="37">
        <f>SUM('①-2 計算式　個人負担分　保険率 '!M103)</f>
        <v>0</v>
      </c>
      <c r="H103" s="34" t="e">
        <f>初期入力欄!#REF!</f>
        <v>#REF!</v>
      </c>
      <c r="I103" s="38">
        <f>SUMIF(R:R,H:H,S:S)</f>
        <v>0</v>
      </c>
      <c r="J103" s="38">
        <f t="shared" si="13"/>
        <v>0</v>
      </c>
      <c r="K103" s="38">
        <f t="shared" si="14"/>
        <v>0</v>
      </c>
      <c r="L103" s="38">
        <f t="shared" si="15"/>
        <v>0</v>
      </c>
      <c r="M103" s="4">
        <f t="shared" si="17"/>
        <v>0</v>
      </c>
      <c r="N103" s="4">
        <f t="shared" si="18"/>
        <v>0</v>
      </c>
      <c r="O103" s="4">
        <f t="shared" si="18"/>
        <v>0</v>
      </c>
      <c r="P103" s="4">
        <f t="shared" si="18"/>
        <v>0</v>
      </c>
    </row>
  </sheetData>
  <sheetProtection password="CA7C" sheet="1"/>
  <mergeCells count="4">
    <mergeCell ref="C2:F2"/>
    <mergeCell ref="I2:L2"/>
    <mergeCell ref="M2:P2"/>
    <mergeCell ref="B1:E1"/>
  </mergeCells>
  <phoneticPr fontId="2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3" tint="0.59999389629810485"/>
  </sheetPr>
  <dimension ref="A1:AC103"/>
  <sheetViews>
    <sheetView workbookViewId="0">
      <selection activeCell="P10" sqref="P10"/>
    </sheetView>
  </sheetViews>
  <sheetFormatPr defaultColWidth="8.77734375" defaultRowHeight="13.2" x14ac:dyDescent="0.2"/>
  <cols>
    <col min="1" max="1" width="4.109375" customWidth="1"/>
    <col min="2" max="2" width="14.6640625" style="8" customWidth="1"/>
    <col min="3" max="3" width="47.33203125" style="8" customWidth="1"/>
    <col min="4" max="7" width="9" style="10" customWidth="1"/>
    <col min="8" max="8" width="2.44140625" customWidth="1"/>
    <col min="9" max="9" width="9" style="68" customWidth="1"/>
    <col min="10" max="13" width="7" style="8" customWidth="1"/>
    <col min="14" max="17" width="9" style="10" customWidth="1"/>
    <col min="18" max="18" width="2" style="10" customWidth="1"/>
    <col min="19" max="19" width="11.109375" style="54" hidden="1" customWidth="1"/>
    <col min="20" max="20" width="9" hidden="1" customWidth="1"/>
    <col min="21" max="29" width="9" style="82" customWidth="1"/>
  </cols>
  <sheetData>
    <row r="1" spans="1:29" ht="21" customHeight="1" x14ac:dyDescent="0.2">
      <c r="B1" s="45" t="s">
        <v>18</v>
      </c>
      <c r="C1" s="19"/>
      <c r="D1" s="19"/>
      <c r="E1" s="19"/>
      <c r="F1" s="19"/>
    </row>
    <row r="2" spans="1:29" ht="19.2" x14ac:dyDescent="0.2">
      <c r="D2" s="632" t="s">
        <v>73</v>
      </c>
      <c r="E2" s="632"/>
      <c r="F2" s="632"/>
      <c r="G2" s="632"/>
      <c r="J2" s="638" t="s">
        <v>74</v>
      </c>
      <c r="K2" s="638"/>
      <c r="L2" s="638"/>
      <c r="M2" s="638"/>
      <c r="N2" s="639" t="s">
        <v>75</v>
      </c>
      <c r="O2" s="639"/>
      <c r="P2" s="639"/>
      <c r="Q2" s="639"/>
      <c r="R2" s="53"/>
      <c r="S2" s="55"/>
      <c r="V2" s="636" t="s">
        <v>13</v>
      </c>
      <c r="W2" s="637"/>
      <c r="X2" s="636" t="s">
        <v>10</v>
      </c>
      <c r="Y2" s="637"/>
      <c r="Z2" s="636" t="s">
        <v>11</v>
      </c>
      <c r="AA2" s="637"/>
      <c r="AB2" s="636" t="s">
        <v>14</v>
      </c>
      <c r="AC2" s="637"/>
    </row>
    <row r="3" spans="1:29" ht="26.4" x14ac:dyDescent="0.2">
      <c r="B3" s="13" t="s">
        <v>24</v>
      </c>
      <c r="C3" s="13"/>
      <c r="D3" s="2" t="str">
        <f>'①-1 計算式　事業主負担分　保険率'!B3</f>
        <v>雇用保険料率</v>
      </c>
      <c r="E3" s="2" t="str">
        <f>'①-1 計算式　事業主負担分　保険率'!C3</f>
        <v>健康保険料率</v>
      </c>
      <c r="F3" s="2" t="str">
        <f>'①-1 計算式　事業主負担分　保険率'!D3</f>
        <v>年金保険料率</v>
      </c>
      <c r="G3" s="2" t="str">
        <f>'①-1 計算式　事業主負担分　保険率'!E3</f>
        <v>介護保険</v>
      </c>
      <c r="J3" s="16" t="str">
        <f>'①-1 計算式　事業主負担分　保険率'!B3</f>
        <v>雇用保険料率</v>
      </c>
      <c r="K3" s="16" t="str">
        <f>'①-1 計算式　事業主負担分　保険率'!C3</f>
        <v>健康保険料率</v>
      </c>
      <c r="L3" s="16" t="str">
        <f>'①-1 計算式　事業主負担分　保険率'!D3</f>
        <v>年金保険料率</v>
      </c>
      <c r="M3" s="16" t="str">
        <f>'①-1 計算式　事業主負担分　保険率'!E3</f>
        <v>介護保険</v>
      </c>
      <c r="N3" s="2" t="str">
        <f>'①-1 計算式　事業主負担分　保険率'!B3</f>
        <v>雇用保険料率</v>
      </c>
      <c r="O3" s="2" t="str">
        <f>'①-1 計算式　事業主負担分　保険率'!C3</f>
        <v>健康保険料率</v>
      </c>
      <c r="P3" s="2" t="str">
        <f>'①-1 計算式　事業主負担分　保険率'!D3</f>
        <v>年金保険料率</v>
      </c>
      <c r="Q3" s="2" t="str">
        <f>'①-1 計算式　事業主負担分　保険率'!E3</f>
        <v>介護保険</v>
      </c>
      <c r="R3" s="11"/>
      <c r="S3" s="56" t="s">
        <v>79</v>
      </c>
      <c r="V3" s="83" t="s">
        <v>80</v>
      </c>
      <c r="W3" s="84" t="s">
        <v>0</v>
      </c>
      <c r="X3" s="84" t="s">
        <v>80</v>
      </c>
      <c r="Y3" s="84" t="s">
        <v>0</v>
      </c>
      <c r="Z3" s="84" t="s">
        <v>80</v>
      </c>
      <c r="AA3" s="84" t="s">
        <v>0</v>
      </c>
      <c r="AB3" s="84" t="s">
        <v>80</v>
      </c>
      <c r="AC3" s="84" t="s">
        <v>0</v>
      </c>
    </row>
    <row r="4" spans="1:29" x14ac:dyDescent="0.2">
      <c r="A4" s="22">
        <v>1</v>
      </c>
      <c r="B4" s="5" t="e">
        <f>初期入力欄!#REF!</f>
        <v>#REF!</v>
      </c>
      <c r="C4" s="5" t="e">
        <f>初期入力欄!#REF!</f>
        <v>#REF!</v>
      </c>
      <c r="D4" s="4">
        <f>SUM('②-1 事業主負担分・一人親方'!M4)</f>
        <v>0</v>
      </c>
      <c r="E4" s="4">
        <f>SUM('②-1 事業主負担分・一人親方'!N4)</f>
        <v>0</v>
      </c>
      <c r="F4" s="4">
        <f>SUM('②-1 事業主負担分・一人親方'!O4)</f>
        <v>0</v>
      </c>
      <c r="G4" s="4">
        <f>SUM('②-1 事業主負担分・一人親方'!P4)</f>
        <v>0</v>
      </c>
      <c r="I4" s="68" t="e">
        <f>初期入力欄!#REF!</f>
        <v>#REF!</v>
      </c>
      <c r="J4" s="5">
        <f t="shared" ref="J4:J35" si="0">SUMIF(U:U,I:I,W:W)</f>
        <v>0</v>
      </c>
      <c r="K4" s="5">
        <f t="shared" ref="K4:K35" si="1">SUMIF(U:U,I:I,Y:Y)</f>
        <v>0</v>
      </c>
      <c r="L4" s="5">
        <f t="shared" ref="L4:L35" si="2">SUMIF(U:U,I:I,AA:AA)</f>
        <v>0</v>
      </c>
      <c r="M4" s="5">
        <f t="shared" ref="M4:M35" si="3">SUMIF(U:U,I:I,AC:AC)</f>
        <v>0</v>
      </c>
      <c r="N4" s="4">
        <f>SUM(D4)*J4</f>
        <v>0</v>
      </c>
      <c r="O4" s="4">
        <f>SUM(E4)*K4</f>
        <v>0</v>
      </c>
      <c r="P4" s="4">
        <f>SUM(F4)*L4</f>
        <v>0</v>
      </c>
      <c r="Q4" s="4">
        <f>SUM(G4)*M4</f>
        <v>0</v>
      </c>
      <c r="R4" s="12"/>
      <c r="S4" s="57" t="e">
        <f>SUMIF(#REF!,C:C,#REF!)</f>
        <v>#REF!</v>
      </c>
      <c r="U4" s="85">
        <v>15</v>
      </c>
      <c r="V4" s="83">
        <v>1</v>
      </c>
      <c r="W4" s="86">
        <v>1</v>
      </c>
      <c r="X4" s="86">
        <v>1</v>
      </c>
      <c r="Y4" s="86">
        <v>1</v>
      </c>
    </row>
    <row r="5" spans="1:29" x14ac:dyDescent="0.2">
      <c r="A5" s="17">
        <f>SUM(A4)+1</f>
        <v>2</v>
      </c>
      <c r="B5" s="5" t="e">
        <f>初期入力欄!#REF!</f>
        <v>#REF!</v>
      </c>
      <c r="C5" s="5" t="e">
        <f>初期入力欄!#REF!</f>
        <v>#REF!</v>
      </c>
      <c r="D5" s="4">
        <f>SUM('②-1 事業主負担分・一人親方'!M5)</f>
        <v>0</v>
      </c>
      <c r="E5" s="4">
        <f>SUM('②-1 事業主負担分・一人親方'!N5)</f>
        <v>0</v>
      </c>
      <c r="F5" s="4">
        <f>SUM('②-1 事業主負担分・一人親方'!O5)</f>
        <v>0</v>
      </c>
      <c r="G5" s="4">
        <f>SUM('②-1 事業主負担分・一人親方'!P5)</f>
        <v>0</v>
      </c>
      <c r="I5" s="68" t="e">
        <f>初期入力欄!#REF!</f>
        <v>#REF!</v>
      </c>
      <c r="J5" s="5">
        <f t="shared" si="0"/>
        <v>0</v>
      </c>
      <c r="K5" s="5">
        <f t="shared" si="1"/>
        <v>0</v>
      </c>
      <c r="L5" s="5">
        <f t="shared" si="2"/>
        <v>0</v>
      </c>
      <c r="M5" s="5">
        <f t="shared" si="3"/>
        <v>0</v>
      </c>
      <c r="N5" s="4">
        <f t="shared" ref="N5:N68" si="4">SUM(D5)*J5</f>
        <v>0</v>
      </c>
      <c r="O5" s="4">
        <f t="shared" ref="O5:O68" si="5">SUM(E5)*K5</f>
        <v>0</v>
      </c>
      <c r="P5" s="4">
        <f t="shared" ref="P5:P68" si="6">SUM(F5)*L5</f>
        <v>0</v>
      </c>
      <c r="Q5" s="4">
        <f t="shared" ref="Q5:Q68" si="7">SUM(G5)*M5</f>
        <v>0</v>
      </c>
      <c r="R5" s="12"/>
      <c r="S5" s="57" t="e">
        <f>SUMIF(#REF!,C:C,#REF!)</f>
        <v>#REF!</v>
      </c>
      <c r="U5" s="85">
        <f>SUM(U4)+1</f>
        <v>16</v>
      </c>
      <c r="V5" s="83">
        <v>1</v>
      </c>
      <c r="W5" s="86">
        <v>1</v>
      </c>
      <c r="X5" s="86">
        <v>1</v>
      </c>
      <c r="Y5" s="86">
        <v>1</v>
      </c>
    </row>
    <row r="6" spans="1:29" x14ac:dyDescent="0.2">
      <c r="A6" s="17">
        <f t="shared" ref="A6:A69" si="8">SUM(A5)+1</f>
        <v>3</v>
      </c>
      <c r="B6" s="5" t="e">
        <f>初期入力欄!#REF!</f>
        <v>#REF!</v>
      </c>
      <c r="C6" s="5" t="e">
        <f>初期入力欄!#REF!</f>
        <v>#REF!</v>
      </c>
      <c r="D6" s="4">
        <f>SUM('②-1 事業主負担分・一人親方'!M6)</f>
        <v>0</v>
      </c>
      <c r="E6" s="4">
        <f>SUM('②-1 事業主負担分・一人親方'!N6)</f>
        <v>0</v>
      </c>
      <c r="F6" s="4">
        <f>SUM('②-1 事業主負担分・一人親方'!O6)</f>
        <v>0</v>
      </c>
      <c r="G6" s="4">
        <f>SUM('②-1 事業主負担分・一人親方'!P6)</f>
        <v>0</v>
      </c>
      <c r="I6" s="68" t="e">
        <f>初期入力欄!#REF!</f>
        <v>#REF!</v>
      </c>
      <c r="J6" s="5">
        <f t="shared" si="0"/>
        <v>0</v>
      </c>
      <c r="K6" s="5">
        <f t="shared" si="1"/>
        <v>0</v>
      </c>
      <c r="L6" s="5">
        <f t="shared" si="2"/>
        <v>0</v>
      </c>
      <c r="M6" s="5">
        <f t="shared" si="3"/>
        <v>0</v>
      </c>
      <c r="N6" s="4">
        <f t="shared" si="4"/>
        <v>0</v>
      </c>
      <c r="O6" s="4">
        <f t="shared" si="5"/>
        <v>0</v>
      </c>
      <c r="P6" s="4">
        <f t="shared" si="6"/>
        <v>0</v>
      </c>
      <c r="Q6" s="4">
        <f t="shared" si="7"/>
        <v>0</v>
      </c>
      <c r="R6" s="12"/>
      <c r="S6" s="57" t="e">
        <f>SUMIF(#REF!,C:C,#REF!)</f>
        <v>#REF!</v>
      </c>
      <c r="U6" s="85">
        <f t="shared" ref="U6:U69" si="9">SUM(U5)+1</f>
        <v>17</v>
      </c>
      <c r="V6" s="83">
        <v>1</v>
      </c>
      <c r="W6" s="86">
        <v>1</v>
      </c>
      <c r="X6" s="86">
        <v>1</v>
      </c>
      <c r="Y6" s="86">
        <v>1</v>
      </c>
    </row>
    <row r="7" spans="1:29" x14ac:dyDescent="0.2">
      <c r="A7" s="17">
        <f>SUM(A6)+1</f>
        <v>4</v>
      </c>
      <c r="B7" s="5" t="e">
        <f>初期入力欄!#REF!</f>
        <v>#REF!</v>
      </c>
      <c r="C7" s="5" t="e">
        <f>初期入力欄!#REF!</f>
        <v>#REF!</v>
      </c>
      <c r="D7" s="4">
        <f>SUM('②-1 事業主負担分・一人親方'!M7)</f>
        <v>0</v>
      </c>
      <c r="E7" s="4">
        <f>SUM('②-1 事業主負担分・一人親方'!N7)</f>
        <v>0</v>
      </c>
      <c r="F7" s="4">
        <f>SUM('②-1 事業主負担分・一人親方'!O7)</f>
        <v>0</v>
      </c>
      <c r="G7" s="4">
        <f>SUM('②-1 事業主負担分・一人親方'!P7)</f>
        <v>0</v>
      </c>
      <c r="I7" s="68" t="e">
        <f>初期入力欄!#REF!</f>
        <v>#REF!</v>
      </c>
      <c r="J7" s="5">
        <f t="shared" si="0"/>
        <v>0</v>
      </c>
      <c r="K7" s="5">
        <f t="shared" si="1"/>
        <v>0</v>
      </c>
      <c r="L7" s="5">
        <f t="shared" si="2"/>
        <v>0</v>
      </c>
      <c r="M7" s="5">
        <f t="shared" si="3"/>
        <v>0</v>
      </c>
      <c r="N7" s="4">
        <f t="shared" si="4"/>
        <v>0</v>
      </c>
      <c r="O7" s="4">
        <f t="shared" si="5"/>
        <v>0</v>
      </c>
      <c r="P7" s="4">
        <f t="shared" si="6"/>
        <v>0</v>
      </c>
      <c r="Q7" s="4">
        <f t="shared" si="7"/>
        <v>0</v>
      </c>
      <c r="R7" s="12"/>
      <c r="S7" s="57" t="e">
        <f>SUMIF(#REF!,C:C,#REF!)</f>
        <v>#REF!</v>
      </c>
      <c r="U7" s="85">
        <f t="shared" si="9"/>
        <v>18</v>
      </c>
      <c r="V7" s="83">
        <v>1</v>
      </c>
      <c r="W7" s="86">
        <v>1</v>
      </c>
      <c r="X7" s="86">
        <v>1</v>
      </c>
      <c r="Y7" s="86">
        <v>1</v>
      </c>
    </row>
    <row r="8" spans="1:29" x14ac:dyDescent="0.2">
      <c r="A8" s="17">
        <f t="shared" si="8"/>
        <v>5</v>
      </c>
      <c r="B8" s="5" t="e">
        <f>初期入力欄!#REF!</f>
        <v>#REF!</v>
      </c>
      <c r="C8" s="5" t="e">
        <f>初期入力欄!#REF!</f>
        <v>#REF!</v>
      </c>
      <c r="D8" s="4">
        <f>SUM('②-1 事業主負担分・一人親方'!M8)</f>
        <v>0</v>
      </c>
      <c r="E8" s="4">
        <f>SUM('②-1 事業主負担分・一人親方'!N8)</f>
        <v>0</v>
      </c>
      <c r="F8" s="4">
        <f>SUM('②-1 事業主負担分・一人親方'!O8)</f>
        <v>0</v>
      </c>
      <c r="G8" s="4">
        <f>SUM('②-1 事業主負担分・一人親方'!P8)</f>
        <v>0</v>
      </c>
      <c r="I8" s="68" t="e">
        <f>初期入力欄!#REF!</f>
        <v>#REF!</v>
      </c>
      <c r="J8" s="5">
        <f t="shared" si="0"/>
        <v>0</v>
      </c>
      <c r="K8" s="5">
        <f t="shared" si="1"/>
        <v>0</v>
      </c>
      <c r="L8" s="5">
        <f t="shared" si="2"/>
        <v>0</v>
      </c>
      <c r="M8" s="5">
        <f t="shared" si="3"/>
        <v>0</v>
      </c>
      <c r="N8" s="4">
        <f t="shared" si="4"/>
        <v>0</v>
      </c>
      <c r="O8" s="4">
        <f t="shared" si="5"/>
        <v>0</v>
      </c>
      <c r="P8" s="4">
        <f t="shared" si="6"/>
        <v>0</v>
      </c>
      <c r="Q8" s="4">
        <f t="shared" si="7"/>
        <v>0</v>
      </c>
      <c r="R8" s="12"/>
      <c r="S8" s="57" t="e">
        <f>SUMIF(#REF!,C:C,#REF!)</f>
        <v>#REF!</v>
      </c>
      <c r="U8" s="85">
        <f t="shared" si="9"/>
        <v>19</v>
      </c>
      <c r="V8" s="83">
        <v>1</v>
      </c>
      <c r="W8" s="86">
        <v>1</v>
      </c>
      <c r="X8" s="86">
        <v>1</v>
      </c>
      <c r="Y8" s="86">
        <v>1</v>
      </c>
    </row>
    <row r="9" spans="1:29" x14ac:dyDescent="0.2">
      <c r="A9" s="17">
        <f t="shared" si="8"/>
        <v>6</v>
      </c>
      <c r="B9" s="5" t="e">
        <f>初期入力欄!#REF!</f>
        <v>#REF!</v>
      </c>
      <c r="C9" s="5" t="e">
        <f>初期入力欄!#REF!</f>
        <v>#REF!</v>
      </c>
      <c r="D9" s="4">
        <f>SUM('②-1 事業主負担分・一人親方'!M9)</f>
        <v>0</v>
      </c>
      <c r="E9" s="4">
        <f>SUM('②-1 事業主負担分・一人親方'!N9)</f>
        <v>0</v>
      </c>
      <c r="F9" s="4">
        <f>SUM('②-1 事業主負担分・一人親方'!O9)</f>
        <v>0</v>
      </c>
      <c r="G9" s="4">
        <f>SUM('②-1 事業主負担分・一人親方'!P9)</f>
        <v>0</v>
      </c>
      <c r="I9" s="68" t="e">
        <f>初期入力欄!#REF!</f>
        <v>#REF!</v>
      </c>
      <c r="J9" s="5">
        <f t="shared" si="0"/>
        <v>0</v>
      </c>
      <c r="K9" s="5">
        <f t="shared" si="1"/>
        <v>0</v>
      </c>
      <c r="L9" s="5">
        <f t="shared" si="2"/>
        <v>0</v>
      </c>
      <c r="M9" s="5">
        <f t="shared" si="3"/>
        <v>0</v>
      </c>
      <c r="N9" s="4">
        <f t="shared" si="4"/>
        <v>0</v>
      </c>
      <c r="O9" s="4">
        <f t="shared" si="5"/>
        <v>0</v>
      </c>
      <c r="P9" s="4">
        <f t="shared" si="6"/>
        <v>0</v>
      </c>
      <c r="Q9" s="4">
        <f t="shared" si="7"/>
        <v>0</v>
      </c>
      <c r="R9" s="12"/>
      <c r="S9" s="57" t="e">
        <f>SUMIF(#REF!,C:C,#REF!)</f>
        <v>#REF!</v>
      </c>
      <c r="U9" s="85">
        <f t="shared" si="9"/>
        <v>20</v>
      </c>
      <c r="V9" s="83">
        <v>1</v>
      </c>
      <c r="W9" s="86">
        <v>1</v>
      </c>
      <c r="X9" s="86">
        <v>1</v>
      </c>
      <c r="Y9" s="86">
        <v>1</v>
      </c>
      <c r="Z9" s="83">
        <v>1</v>
      </c>
      <c r="AA9" s="83">
        <v>1</v>
      </c>
    </row>
    <row r="10" spans="1:29" x14ac:dyDescent="0.2">
      <c r="A10" s="17">
        <f t="shared" si="8"/>
        <v>7</v>
      </c>
      <c r="B10" s="5" t="e">
        <f>初期入力欄!#REF!</f>
        <v>#REF!</v>
      </c>
      <c r="C10" s="5" t="e">
        <f>初期入力欄!#REF!</f>
        <v>#REF!</v>
      </c>
      <c r="D10" s="4">
        <f>SUM('②-1 事業主負担分・一人親方'!M10)</f>
        <v>0</v>
      </c>
      <c r="E10" s="4">
        <f>SUM('②-1 事業主負担分・一人親方'!N10)</f>
        <v>0</v>
      </c>
      <c r="F10" s="4">
        <f>SUM('②-1 事業主負担分・一人親方'!O10)</f>
        <v>0</v>
      </c>
      <c r="G10" s="4">
        <f>SUM('②-1 事業主負担分・一人親方'!P10)</f>
        <v>0</v>
      </c>
      <c r="I10" s="68" t="e">
        <f>初期入力欄!#REF!</f>
        <v>#REF!</v>
      </c>
      <c r="J10" s="5">
        <f t="shared" si="0"/>
        <v>0</v>
      </c>
      <c r="K10" s="5">
        <f t="shared" si="1"/>
        <v>0</v>
      </c>
      <c r="L10" s="5">
        <f t="shared" si="2"/>
        <v>0</v>
      </c>
      <c r="M10" s="5">
        <f t="shared" si="3"/>
        <v>0</v>
      </c>
      <c r="N10" s="4">
        <f t="shared" si="4"/>
        <v>0</v>
      </c>
      <c r="O10" s="4">
        <f t="shared" si="5"/>
        <v>0</v>
      </c>
      <c r="P10" s="4">
        <f t="shared" si="6"/>
        <v>0</v>
      </c>
      <c r="Q10" s="4">
        <f t="shared" si="7"/>
        <v>0</v>
      </c>
      <c r="R10" s="12"/>
      <c r="S10" s="57" t="e">
        <f>SUMIF(#REF!,C:C,#REF!)</f>
        <v>#REF!</v>
      </c>
      <c r="U10" s="85">
        <f t="shared" si="9"/>
        <v>21</v>
      </c>
      <c r="V10" s="83">
        <v>1</v>
      </c>
      <c r="W10" s="86">
        <v>1</v>
      </c>
      <c r="X10" s="86">
        <v>1</v>
      </c>
      <c r="Y10" s="86">
        <v>1</v>
      </c>
      <c r="Z10" s="83">
        <v>1</v>
      </c>
      <c r="AA10" s="83">
        <v>1</v>
      </c>
    </row>
    <row r="11" spans="1:29" x14ac:dyDescent="0.2">
      <c r="A11" s="17">
        <f t="shared" si="8"/>
        <v>8</v>
      </c>
      <c r="B11" s="5" t="e">
        <f>初期入力欄!#REF!</f>
        <v>#REF!</v>
      </c>
      <c r="C11" s="5" t="e">
        <f>初期入力欄!#REF!</f>
        <v>#REF!</v>
      </c>
      <c r="D11" s="4">
        <f>SUM('②-1 事業主負担分・一人親方'!M11)</f>
        <v>0</v>
      </c>
      <c r="E11" s="4">
        <f>SUM('②-1 事業主負担分・一人親方'!N11)</f>
        <v>0</v>
      </c>
      <c r="F11" s="4">
        <f>SUM('②-1 事業主負担分・一人親方'!O11)</f>
        <v>0</v>
      </c>
      <c r="G11" s="4">
        <f>SUM('②-1 事業主負担分・一人親方'!P11)</f>
        <v>0</v>
      </c>
      <c r="I11" s="68" t="e">
        <f>初期入力欄!#REF!</f>
        <v>#REF!</v>
      </c>
      <c r="J11" s="5">
        <f t="shared" si="0"/>
        <v>0</v>
      </c>
      <c r="K11" s="5">
        <f t="shared" si="1"/>
        <v>0</v>
      </c>
      <c r="L11" s="5">
        <f t="shared" si="2"/>
        <v>0</v>
      </c>
      <c r="M11" s="5">
        <f t="shared" si="3"/>
        <v>0</v>
      </c>
      <c r="N11" s="4">
        <f t="shared" si="4"/>
        <v>0</v>
      </c>
      <c r="O11" s="4">
        <f t="shared" si="5"/>
        <v>0</v>
      </c>
      <c r="P11" s="4">
        <f t="shared" si="6"/>
        <v>0</v>
      </c>
      <c r="Q11" s="4">
        <f t="shared" si="7"/>
        <v>0</v>
      </c>
      <c r="R11" s="12"/>
      <c r="S11" s="57" t="e">
        <f>SUMIF(#REF!,C:C,#REF!)</f>
        <v>#REF!</v>
      </c>
      <c r="U11" s="85">
        <f t="shared" si="9"/>
        <v>22</v>
      </c>
      <c r="V11" s="83">
        <v>1</v>
      </c>
      <c r="W11" s="86">
        <v>1</v>
      </c>
      <c r="X11" s="86">
        <v>1</v>
      </c>
      <c r="Y11" s="86">
        <v>1</v>
      </c>
      <c r="Z11" s="83">
        <v>1</v>
      </c>
      <c r="AA11" s="83">
        <v>1</v>
      </c>
    </row>
    <row r="12" spans="1:29" x14ac:dyDescent="0.2">
      <c r="A12" s="17">
        <f t="shared" si="8"/>
        <v>9</v>
      </c>
      <c r="B12" s="5" t="e">
        <f>初期入力欄!#REF!</f>
        <v>#REF!</v>
      </c>
      <c r="C12" s="5" t="e">
        <f>初期入力欄!#REF!</f>
        <v>#REF!</v>
      </c>
      <c r="D12" s="4">
        <f>SUM('②-1 事業主負担分・一人親方'!M12)</f>
        <v>0</v>
      </c>
      <c r="E12" s="4">
        <f>SUM('②-1 事業主負担分・一人親方'!N12)</f>
        <v>0</v>
      </c>
      <c r="F12" s="4">
        <f>SUM('②-1 事業主負担分・一人親方'!O12)</f>
        <v>0</v>
      </c>
      <c r="G12" s="4">
        <f>SUM('②-1 事業主負担分・一人親方'!P12)</f>
        <v>0</v>
      </c>
      <c r="I12" s="68" t="e">
        <f>初期入力欄!#REF!</f>
        <v>#REF!</v>
      </c>
      <c r="J12" s="5">
        <f t="shared" si="0"/>
        <v>0</v>
      </c>
      <c r="K12" s="5">
        <f t="shared" si="1"/>
        <v>0</v>
      </c>
      <c r="L12" s="5">
        <f t="shared" si="2"/>
        <v>0</v>
      </c>
      <c r="M12" s="5">
        <f t="shared" si="3"/>
        <v>0</v>
      </c>
      <c r="N12" s="4">
        <f t="shared" si="4"/>
        <v>0</v>
      </c>
      <c r="O12" s="4">
        <f t="shared" si="5"/>
        <v>0</v>
      </c>
      <c r="P12" s="4">
        <f t="shared" si="6"/>
        <v>0</v>
      </c>
      <c r="Q12" s="4">
        <f t="shared" si="7"/>
        <v>0</v>
      </c>
      <c r="R12" s="12"/>
      <c r="S12" s="57" t="e">
        <f>SUMIF(#REF!,C:C,#REF!)</f>
        <v>#REF!</v>
      </c>
      <c r="U12" s="85">
        <f t="shared" si="9"/>
        <v>23</v>
      </c>
      <c r="V12" s="83">
        <v>1</v>
      </c>
      <c r="W12" s="86">
        <v>1</v>
      </c>
      <c r="X12" s="86">
        <v>1</v>
      </c>
      <c r="Y12" s="86">
        <v>1</v>
      </c>
      <c r="Z12" s="83">
        <v>1</v>
      </c>
      <c r="AA12" s="83">
        <v>1</v>
      </c>
    </row>
    <row r="13" spans="1:29" x14ac:dyDescent="0.2">
      <c r="A13" s="17">
        <f t="shared" si="8"/>
        <v>10</v>
      </c>
      <c r="B13" s="5" t="e">
        <f>初期入力欄!#REF!</f>
        <v>#REF!</v>
      </c>
      <c r="C13" s="5" t="e">
        <f>初期入力欄!#REF!</f>
        <v>#REF!</v>
      </c>
      <c r="D13" s="4">
        <f>SUM('②-1 事業主負担分・一人親方'!M13)</f>
        <v>0</v>
      </c>
      <c r="E13" s="4">
        <f>SUM('②-1 事業主負担分・一人親方'!N13)</f>
        <v>0</v>
      </c>
      <c r="F13" s="4">
        <f>SUM('②-1 事業主負担分・一人親方'!O13)</f>
        <v>0</v>
      </c>
      <c r="G13" s="4">
        <f>SUM('②-1 事業主負担分・一人親方'!P13)</f>
        <v>0</v>
      </c>
      <c r="I13" s="68" t="e">
        <f>初期入力欄!#REF!</f>
        <v>#REF!</v>
      </c>
      <c r="J13" s="5">
        <f t="shared" si="0"/>
        <v>0</v>
      </c>
      <c r="K13" s="5">
        <f t="shared" si="1"/>
        <v>0</v>
      </c>
      <c r="L13" s="5">
        <f t="shared" si="2"/>
        <v>0</v>
      </c>
      <c r="M13" s="5">
        <f t="shared" si="3"/>
        <v>0</v>
      </c>
      <c r="N13" s="4">
        <f t="shared" si="4"/>
        <v>0</v>
      </c>
      <c r="O13" s="4">
        <f t="shared" si="5"/>
        <v>0</v>
      </c>
      <c r="P13" s="4">
        <f t="shared" si="6"/>
        <v>0</v>
      </c>
      <c r="Q13" s="4">
        <f t="shared" si="7"/>
        <v>0</v>
      </c>
      <c r="R13" s="12"/>
      <c r="S13" s="57" t="e">
        <f>SUMIF(#REF!,C:C,#REF!)</f>
        <v>#REF!</v>
      </c>
      <c r="U13" s="85">
        <f t="shared" si="9"/>
        <v>24</v>
      </c>
      <c r="V13" s="83">
        <v>1</v>
      </c>
      <c r="W13" s="86">
        <v>1</v>
      </c>
      <c r="X13" s="86">
        <v>1</v>
      </c>
      <c r="Y13" s="86">
        <v>1</v>
      </c>
      <c r="Z13" s="83">
        <v>1</v>
      </c>
      <c r="AA13" s="83">
        <v>1</v>
      </c>
    </row>
    <row r="14" spans="1:29" x14ac:dyDescent="0.2">
      <c r="A14" s="17">
        <f t="shared" si="8"/>
        <v>11</v>
      </c>
      <c r="B14" s="5" t="e">
        <f>初期入力欄!#REF!</f>
        <v>#REF!</v>
      </c>
      <c r="C14" s="5" t="e">
        <f>初期入力欄!#REF!</f>
        <v>#REF!</v>
      </c>
      <c r="D14" s="4">
        <f>SUM('②-1 事業主負担分・一人親方'!M14)</f>
        <v>0</v>
      </c>
      <c r="E14" s="4">
        <f>SUM('②-1 事業主負担分・一人親方'!N14)</f>
        <v>0</v>
      </c>
      <c r="F14" s="4">
        <f>SUM('②-1 事業主負担分・一人親方'!O14)</f>
        <v>0</v>
      </c>
      <c r="G14" s="4">
        <f>SUM('②-1 事業主負担分・一人親方'!P14)</f>
        <v>0</v>
      </c>
      <c r="I14" s="68" t="e">
        <f>初期入力欄!#REF!</f>
        <v>#REF!</v>
      </c>
      <c r="J14" s="5">
        <f t="shared" si="0"/>
        <v>0</v>
      </c>
      <c r="K14" s="5">
        <f t="shared" si="1"/>
        <v>0</v>
      </c>
      <c r="L14" s="5">
        <f t="shared" si="2"/>
        <v>0</v>
      </c>
      <c r="M14" s="5">
        <f t="shared" si="3"/>
        <v>0</v>
      </c>
      <c r="N14" s="4">
        <f t="shared" si="4"/>
        <v>0</v>
      </c>
      <c r="O14" s="4">
        <f t="shared" si="5"/>
        <v>0</v>
      </c>
      <c r="P14" s="4">
        <f t="shared" si="6"/>
        <v>0</v>
      </c>
      <c r="Q14" s="4">
        <f t="shared" si="7"/>
        <v>0</v>
      </c>
      <c r="R14" s="12"/>
      <c r="S14" s="57" t="e">
        <f>SUMIF(#REF!,C:C,#REF!)</f>
        <v>#REF!</v>
      </c>
      <c r="U14" s="85">
        <f t="shared" si="9"/>
        <v>25</v>
      </c>
      <c r="V14" s="83">
        <v>1</v>
      </c>
      <c r="W14" s="86">
        <v>1</v>
      </c>
      <c r="X14" s="86">
        <v>1</v>
      </c>
      <c r="Y14" s="86">
        <v>1</v>
      </c>
      <c r="Z14" s="83">
        <v>1</v>
      </c>
      <c r="AA14" s="83">
        <v>1</v>
      </c>
    </row>
    <row r="15" spans="1:29" x14ac:dyDescent="0.2">
      <c r="A15" s="17">
        <f t="shared" si="8"/>
        <v>12</v>
      </c>
      <c r="B15" s="5" t="e">
        <f>初期入力欄!#REF!</f>
        <v>#REF!</v>
      </c>
      <c r="C15" s="5" t="e">
        <f>初期入力欄!#REF!</f>
        <v>#REF!</v>
      </c>
      <c r="D15" s="4">
        <f>SUM('②-1 事業主負担分・一人親方'!M15)</f>
        <v>0</v>
      </c>
      <c r="E15" s="4">
        <f>SUM('②-1 事業主負担分・一人親方'!N15)</f>
        <v>0</v>
      </c>
      <c r="F15" s="4">
        <f>SUM('②-1 事業主負担分・一人親方'!O15)</f>
        <v>0</v>
      </c>
      <c r="G15" s="4">
        <f>SUM('②-1 事業主負担分・一人親方'!P15)</f>
        <v>0</v>
      </c>
      <c r="I15" s="68" t="e">
        <f>初期入力欄!#REF!</f>
        <v>#REF!</v>
      </c>
      <c r="J15" s="5">
        <f t="shared" si="0"/>
        <v>0</v>
      </c>
      <c r="K15" s="5">
        <f t="shared" si="1"/>
        <v>0</v>
      </c>
      <c r="L15" s="5">
        <f t="shared" si="2"/>
        <v>0</v>
      </c>
      <c r="M15" s="5">
        <f t="shared" si="3"/>
        <v>0</v>
      </c>
      <c r="N15" s="4">
        <f t="shared" si="4"/>
        <v>0</v>
      </c>
      <c r="O15" s="4">
        <f t="shared" si="5"/>
        <v>0</v>
      </c>
      <c r="P15" s="4">
        <f t="shared" si="6"/>
        <v>0</v>
      </c>
      <c r="Q15" s="4">
        <f t="shared" si="7"/>
        <v>0</v>
      </c>
      <c r="R15" s="12"/>
      <c r="S15" s="57" t="e">
        <f>SUMIF(#REF!,C:C,#REF!)</f>
        <v>#REF!</v>
      </c>
      <c r="U15" s="85">
        <f t="shared" si="9"/>
        <v>26</v>
      </c>
      <c r="V15" s="83">
        <v>1</v>
      </c>
      <c r="W15" s="86">
        <v>1</v>
      </c>
      <c r="X15" s="86">
        <v>1</v>
      </c>
      <c r="Y15" s="86">
        <v>1</v>
      </c>
      <c r="Z15" s="83">
        <v>1</v>
      </c>
      <c r="AA15" s="83">
        <v>1</v>
      </c>
    </row>
    <row r="16" spans="1:29" x14ac:dyDescent="0.2">
      <c r="A16" s="17">
        <f t="shared" si="8"/>
        <v>13</v>
      </c>
      <c r="B16" s="5" t="e">
        <f>初期入力欄!#REF!</f>
        <v>#REF!</v>
      </c>
      <c r="C16" s="5" t="e">
        <f>初期入力欄!#REF!</f>
        <v>#REF!</v>
      </c>
      <c r="D16" s="4">
        <f>SUM('②-1 事業主負担分・一人親方'!M16)</f>
        <v>0</v>
      </c>
      <c r="E16" s="4">
        <f>SUM('②-1 事業主負担分・一人親方'!N16)</f>
        <v>0</v>
      </c>
      <c r="F16" s="4">
        <f>SUM('②-1 事業主負担分・一人親方'!O16)</f>
        <v>0</v>
      </c>
      <c r="G16" s="4">
        <f>SUM('②-1 事業主負担分・一人親方'!P16)</f>
        <v>0</v>
      </c>
      <c r="I16" s="68" t="e">
        <f>初期入力欄!#REF!</f>
        <v>#REF!</v>
      </c>
      <c r="J16" s="5">
        <f t="shared" si="0"/>
        <v>0</v>
      </c>
      <c r="K16" s="5">
        <f t="shared" si="1"/>
        <v>0</v>
      </c>
      <c r="L16" s="5">
        <f t="shared" si="2"/>
        <v>0</v>
      </c>
      <c r="M16" s="5">
        <f t="shared" si="3"/>
        <v>0</v>
      </c>
      <c r="N16" s="4">
        <f t="shared" si="4"/>
        <v>0</v>
      </c>
      <c r="O16" s="4">
        <f t="shared" si="5"/>
        <v>0</v>
      </c>
      <c r="P16" s="4">
        <f t="shared" si="6"/>
        <v>0</v>
      </c>
      <c r="Q16" s="4">
        <f t="shared" si="7"/>
        <v>0</v>
      </c>
      <c r="R16" s="12"/>
      <c r="S16" s="57" t="e">
        <f>SUMIF(#REF!,C:C,#REF!)</f>
        <v>#REF!</v>
      </c>
      <c r="U16" s="85">
        <f t="shared" si="9"/>
        <v>27</v>
      </c>
      <c r="V16" s="83">
        <v>1</v>
      </c>
      <c r="W16" s="86">
        <v>1</v>
      </c>
      <c r="X16" s="86">
        <v>1</v>
      </c>
      <c r="Y16" s="86">
        <v>1</v>
      </c>
      <c r="Z16" s="83">
        <v>1</v>
      </c>
      <c r="AA16" s="83">
        <v>1</v>
      </c>
    </row>
    <row r="17" spans="1:29" x14ac:dyDescent="0.2">
      <c r="A17" s="17">
        <f t="shared" si="8"/>
        <v>14</v>
      </c>
      <c r="B17" s="5" t="e">
        <f>初期入力欄!#REF!</f>
        <v>#REF!</v>
      </c>
      <c r="C17" s="5" t="e">
        <f>初期入力欄!#REF!</f>
        <v>#REF!</v>
      </c>
      <c r="D17" s="4">
        <f>SUM('②-1 事業主負担分・一人親方'!M17)</f>
        <v>0</v>
      </c>
      <c r="E17" s="4">
        <f>SUM('②-1 事業主負担分・一人親方'!N17)</f>
        <v>0</v>
      </c>
      <c r="F17" s="4">
        <f>SUM('②-1 事業主負担分・一人親方'!O17)</f>
        <v>0</v>
      </c>
      <c r="G17" s="4">
        <f>SUM('②-1 事業主負担分・一人親方'!P17)</f>
        <v>0</v>
      </c>
      <c r="I17" s="68" t="e">
        <f>初期入力欄!#REF!</f>
        <v>#REF!</v>
      </c>
      <c r="J17" s="5">
        <f t="shared" si="0"/>
        <v>0</v>
      </c>
      <c r="K17" s="5">
        <f t="shared" si="1"/>
        <v>0</v>
      </c>
      <c r="L17" s="5">
        <f t="shared" si="2"/>
        <v>0</v>
      </c>
      <c r="M17" s="5">
        <f t="shared" si="3"/>
        <v>0</v>
      </c>
      <c r="N17" s="4">
        <f t="shared" si="4"/>
        <v>0</v>
      </c>
      <c r="O17" s="4">
        <f t="shared" si="5"/>
        <v>0</v>
      </c>
      <c r="P17" s="4">
        <f t="shared" si="6"/>
        <v>0</v>
      </c>
      <c r="Q17" s="4">
        <f t="shared" si="7"/>
        <v>0</v>
      </c>
      <c r="R17" s="12"/>
      <c r="S17" s="57" t="e">
        <f>SUMIF(#REF!,C:C,#REF!)</f>
        <v>#REF!</v>
      </c>
      <c r="U17" s="85">
        <f t="shared" si="9"/>
        <v>28</v>
      </c>
      <c r="V17" s="83">
        <v>1</v>
      </c>
      <c r="W17" s="86">
        <v>1</v>
      </c>
      <c r="X17" s="86">
        <v>1</v>
      </c>
      <c r="Y17" s="86">
        <v>1</v>
      </c>
      <c r="Z17" s="83">
        <v>1</v>
      </c>
      <c r="AA17" s="83">
        <v>1</v>
      </c>
    </row>
    <row r="18" spans="1:29" x14ac:dyDescent="0.2">
      <c r="A18" s="17">
        <f t="shared" si="8"/>
        <v>15</v>
      </c>
      <c r="B18" s="5" t="e">
        <f>初期入力欄!#REF!</f>
        <v>#REF!</v>
      </c>
      <c r="C18" s="5" t="e">
        <f>初期入力欄!#REF!</f>
        <v>#REF!</v>
      </c>
      <c r="D18" s="4">
        <f>SUM('②-1 事業主負担分・一人親方'!M18)</f>
        <v>0</v>
      </c>
      <c r="E18" s="4">
        <f>SUM('②-1 事業主負担分・一人親方'!N18)</f>
        <v>0</v>
      </c>
      <c r="F18" s="4">
        <f>SUM('②-1 事業主負担分・一人親方'!O18)</f>
        <v>0</v>
      </c>
      <c r="G18" s="4">
        <f>SUM('②-1 事業主負担分・一人親方'!P18)</f>
        <v>0</v>
      </c>
      <c r="I18" s="68" t="e">
        <f>初期入力欄!#REF!</f>
        <v>#REF!</v>
      </c>
      <c r="J18" s="5">
        <f t="shared" si="0"/>
        <v>0</v>
      </c>
      <c r="K18" s="5">
        <f t="shared" si="1"/>
        <v>0</v>
      </c>
      <c r="L18" s="5">
        <f t="shared" si="2"/>
        <v>0</v>
      </c>
      <c r="M18" s="5">
        <f t="shared" si="3"/>
        <v>0</v>
      </c>
      <c r="N18" s="4">
        <f t="shared" si="4"/>
        <v>0</v>
      </c>
      <c r="O18" s="4">
        <f t="shared" si="5"/>
        <v>0</v>
      </c>
      <c r="P18" s="4">
        <f t="shared" si="6"/>
        <v>0</v>
      </c>
      <c r="Q18" s="4">
        <f t="shared" si="7"/>
        <v>0</v>
      </c>
      <c r="R18" s="12"/>
      <c r="S18" s="57" t="e">
        <f>SUMIF(#REF!,C:C,#REF!)</f>
        <v>#REF!</v>
      </c>
      <c r="U18" s="85">
        <f t="shared" si="9"/>
        <v>29</v>
      </c>
      <c r="V18" s="83">
        <v>1</v>
      </c>
      <c r="W18" s="86">
        <v>1</v>
      </c>
      <c r="X18" s="86">
        <v>1</v>
      </c>
      <c r="Y18" s="86">
        <v>1</v>
      </c>
      <c r="Z18" s="83">
        <v>1</v>
      </c>
      <c r="AA18" s="83">
        <v>1</v>
      </c>
    </row>
    <row r="19" spans="1:29" x14ac:dyDescent="0.2">
      <c r="A19" s="17">
        <f t="shared" si="8"/>
        <v>16</v>
      </c>
      <c r="B19" s="5" t="e">
        <f>初期入力欄!#REF!</f>
        <v>#REF!</v>
      </c>
      <c r="C19" s="5" t="e">
        <f>初期入力欄!#REF!</f>
        <v>#REF!</v>
      </c>
      <c r="D19" s="4">
        <f>SUM('②-1 事業主負担分・一人親方'!M19)</f>
        <v>0</v>
      </c>
      <c r="E19" s="4">
        <f>SUM('②-1 事業主負担分・一人親方'!N19)</f>
        <v>0</v>
      </c>
      <c r="F19" s="4">
        <f>SUM('②-1 事業主負担分・一人親方'!O19)</f>
        <v>0</v>
      </c>
      <c r="G19" s="4">
        <f>SUM('②-1 事業主負担分・一人親方'!P19)</f>
        <v>0</v>
      </c>
      <c r="I19" s="68" t="e">
        <f>初期入力欄!#REF!</f>
        <v>#REF!</v>
      </c>
      <c r="J19" s="5">
        <f t="shared" si="0"/>
        <v>0</v>
      </c>
      <c r="K19" s="5">
        <f t="shared" si="1"/>
        <v>0</v>
      </c>
      <c r="L19" s="5">
        <f t="shared" si="2"/>
        <v>0</v>
      </c>
      <c r="M19" s="5">
        <f t="shared" si="3"/>
        <v>0</v>
      </c>
      <c r="N19" s="4">
        <f t="shared" si="4"/>
        <v>0</v>
      </c>
      <c r="O19" s="4">
        <f t="shared" si="5"/>
        <v>0</v>
      </c>
      <c r="P19" s="4">
        <f t="shared" si="6"/>
        <v>0</v>
      </c>
      <c r="Q19" s="4">
        <f t="shared" si="7"/>
        <v>0</v>
      </c>
      <c r="R19" s="12"/>
      <c r="S19" s="57" t="e">
        <f>SUMIF(#REF!,C:C,#REF!)</f>
        <v>#REF!</v>
      </c>
      <c r="U19" s="85">
        <f t="shared" si="9"/>
        <v>30</v>
      </c>
      <c r="V19" s="83">
        <v>1</v>
      </c>
      <c r="W19" s="86">
        <v>1</v>
      </c>
      <c r="X19" s="86">
        <v>1</v>
      </c>
      <c r="Y19" s="86">
        <v>1</v>
      </c>
      <c r="Z19" s="83">
        <v>1</v>
      </c>
      <c r="AA19" s="83">
        <v>1</v>
      </c>
    </row>
    <row r="20" spans="1:29" x14ac:dyDescent="0.2">
      <c r="A20" s="17">
        <f t="shared" si="8"/>
        <v>17</v>
      </c>
      <c r="B20" s="5" t="e">
        <f>初期入力欄!#REF!</f>
        <v>#REF!</v>
      </c>
      <c r="C20" s="5" t="e">
        <f>初期入力欄!#REF!</f>
        <v>#REF!</v>
      </c>
      <c r="D20" s="4">
        <f>SUM('②-1 事業主負担分・一人親方'!M20)</f>
        <v>0</v>
      </c>
      <c r="E20" s="4">
        <f>SUM('②-1 事業主負担分・一人親方'!N20)</f>
        <v>0</v>
      </c>
      <c r="F20" s="4">
        <f>SUM('②-1 事業主負担分・一人親方'!O20)</f>
        <v>0</v>
      </c>
      <c r="G20" s="4">
        <f>SUM('②-1 事業主負担分・一人親方'!P20)</f>
        <v>0</v>
      </c>
      <c r="I20" s="68" t="e">
        <f>初期入力欄!#REF!</f>
        <v>#REF!</v>
      </c>
      <c r="J20" s="5">
        <f t="shared" si="0"/>
        <v>0</v>
      </c>
      <c r="K20" s="5">
        <f t="shared" si="1"/>
        <v>0</v>
      </c>
      <c r="L20" s="5">
        <f t="shared" si="2"/>
        <v>0</v>
      </c>
      <c r="M20" s="5">
        <f t="shared" si="3"/>
        <v>0</v>
      </c>
      <c r="N20" s="4">
        <f t="shared" si="4"/>
        <v>0</v>
      </c>
      <c r="O20" s="4">
        <f t="shared" si="5"/>
        <v>0</v>
      </c>
      <c r="P20" s="4">
        <f t="shared" si="6"/>
        <v>0</v>
      </c>
      <c r="Q20" s="4">
        <f t="shared" si="7"/>
        <v>0</v>
      </c>
      <c r="R20" s="12"/>
      <c r="S20" s="57" t="e">
        <f>SUMIF(#REF!,C:C,#REF!)</f>
        <v>#REF!</v>
      </c>
      <c r="U20" s="85">
        <f t="shared" si="9"/>
        <v>31</v>
      </c>
      <c r="V20" s="83">
        <v>1</v>
      </c>
      <c r="W20" s="86">
        <v>1</v>
      </c>
      <c r="X20" s="86">
        <v>1</v>
      </c>
      <c r="Y20" s="86">
        <v>1</v>
      </c>
      <c r="Z20" s="83">
        <v>1</v>
      </c>
      <c r="AA20" s="83">
        <v>1</v>
      </c>
    </row>
    <row r="21" spans="1:29" x14ac:dyDescent="0.2">
      <c r="A21" s="17">
        <f t="shared" si="8"/>
        <v>18</v>
      </c>
      <c r="B21" s="5" t="e">
        <f>初期入力欄!#REF!</f>
        <v>#REF!</v>
      </c>
      <c r="C21" s="5" t="e">
        <f>初期入力欄!#REF!</f>
        <v>#REF!</v>
      </c>
      <c r="D21" s="4">
        <f>SUM('②-1 事業主負担分・一人親方'!M21)</f>
        <v>0</v>
      </c>
      <c r="E21" s="4">
        <f>SUM('②-1 事業主負担分・一人親方'!N21)</f>
        <v>0</v>
      </c>
      <c r="F21" s="4">
        <f>SUM('②-1 事業主負担分・一人親方'!O21)</f>
        <v>0</v>
      </c>
      <c r="G21" s="4">
        <f>SUM('②-1 事業主負担分・一人親方'!P21)</f>
        <v>0</v>
      </c>
      <c r="I21" s="68" t="e">
        <f>初期入力欄!#REF!</f>
        <v>#REF!</v>
      </c>
      <c r="J21" s="5">
        <f t="shared" si="0"/>
        <v>0</v>
      </c>
      <c r="K21" s="5">
        <f t="shared" si="1"/>
        <v>0</v>
      </c>
      <c r="L21" s="5">
        <f t="shared" si="2"/>
        <v>0</v>
      </c>
      <c r="M21" s="5">
        <f t="shared" si="3"/>
        <v>0</v>
      </c>
      <c r="N21" s="4">
        <f t="shared" si="4"/>
        <v>0</v>
      </c>
      <c r="O21" s="4">
        <f t="shared" si="5"/>
        <v>0</v>
      </c>
      <c r="P21" s="4">
        <f t="shared" si="6"/>
        <v>0</v>
      </c>
      <c r="Q21" s="4">
        <f t="shared" si="7"/>
        <v>0</v>
      </c>
      <c r="R21" s="12"/>
      <c r="S21" s="57" t="e">
        <f>SUMIF(#REF!,C:C,#REF!)</f>
        <v>#REF!</v>
      </c>
      <c r="U21" s="85">
        <f t="shared" si="9"/>
        <v>32</v>
      </c>
      <c r="V21" s="83">
        <v>1</v>
      </c>
      <c r="W21" s="86">
        <v>1</v>
      </c>
      <c r="X21" s="86">
        <v>1</v>
      </c>
      <c r="Y21" s="86">
        <v>1</v>
      </c>
      <c r="Z21" s="83">
        <v>1</v>
      </c>
      <c r="AA21" s="83">
        <v>1</v>
      </c>
    </row>
    <row r="22" spans="1:29" x14ac:dyDescent="0.2">
      <c r="A22" s="17">
        <f t="shared" si="8"/>
        <v>19</v>
      </c>
      <c r="B22" s="5" t="e">
        <f>初期入力欄!#REF!</f>
        <v>#REF!</v>
      </c>
      <c r="C22" s="5" t="e">
        <f>初期入力欄!#REF!</f>
        <v>#REF!</v>
      </c>
      <c r="D22" s="4">
        <f>SUM('②-1 事業主負担分・一人親方'!M22)</f>
        <v>0</v>
      </c>
      <c r="E22" s="4">
        <f>SUM('②-1 事業主負担分・一人親方'!N22)</f>
        <v>0</v>
      </c>
      <c r="F22" s="4">
        <f>SUM('②-1 事業主負担分・一人親方'!O22)</f>
        <v>0</v>
      </c>
      <c r="G22" s="4">
        <f>SUM('②-1 事業主負担分・一人親方'!P22)</f>
        <v>0</v>
      </c>
      <c r="I22" s="68" t="e">
        <f>初期入力欄!#REF!</f>
        <v>#REF!</v>
      </c>
      <c r="J22" s="5">
        <f t="shared" si="0"/>
        <v>0</v>
      </c>
      <c r="K22" s="5">
        <f t="shared" si="1"/>
        <v>0</v>
      </c>
      <c r="L22" s="5">
        <f t="shared" si="2"/>
        <v>0</v>
      </c>
      <c r="M22" s="5">
        <f t="shared" si="3"/>
        <v>0</v>
      </c>
      <c r="N22" s="4">
        <f t="shared" si="4"/>
        <v>0</v>
      </c>
      <c r="O22" s="4">
        <f t="shared" si="5"/>
        <v>0</v>
      </c>
      <c r="P22" s="4">
        <f t="shared" si="6"/>
        <v>0</v>
      </c>
      <c r="Q22" s="4">
        <f t="shared" si="7"/>
        <v>0</v>
      </c>
      <c r="R22" s="12"/>
      <c r="S22" s="57" t="e">
        <f>SUMIF(#REF!,C:C,#REF!)</f>
        <v>#REF!</v>
      </c>
      <c r="U22" s="85">
        <f t="shared" si="9"/>
        <v>33</v>
      </c>
      <c r="V22" s="83">
        <v>1</v>
      </c>
      <c r="W22" s="86">
        <v>1</v>
      </c>
      <c r="X22" s="86">
        <v>1</v>
      </c>
      <c r="Y22" s="86">
        <v>1</v>
      </c>
      <c r="Z22" s="83">
        <v>1</v>
      </c>
      <c r="AA22" s="83">
        <v>1</v>
      </c>
    </row>
    <row r="23" spans="1:29" x14ac:dyDescent="0.2">
      <c r="A23" s="17">
        <f t="shared" si="8"/>
        <v>20</v>
      </c>
      <c r="B23" s="5" t="e">
        <f>初期入力欄!#REF!</f>
        <v>#REF!</v>
      </c>
      <c r="C23" s="5" t="e">
        <f>初期入力欄!#REF!</f>
        <v>#REF!</v>
      </c>
      <c r="D23" s="4">
        <f>SUM('②-1 事業主負担分・一人親方'!M23)</f>
        <v>0</v>
      </c>
      <c r="E23" s="4">
        <f>SUM('②-1 事業主負担分・一人親方'!N23)</f>
        <v>0</v>
      </c>
      <c r="F23" s="4">
        <f>SUM('②-1 事業主負担分・一人親方'!O23)</f>
        <v>0</v>
      </c>
      <c r="G23" s="4">
        <f>SUM('②-1 事業主負担分・一人親方'!P23)</f>
        <v>0</v>
      </c>
      <c r="I23" s="68" t="e">
        <f>初期入力欄!#REF!</f>
        <v>#REF!</v>
      </c>
      <c r="J23" s="5">
        <f t="shared" si="0"/>
        <v>0</v>
      </c>
      <c r="K23" s="5">
        <f t="shared" si="1"/>
        <v>0</v>
      </c>
      <c r="L23" s="5">
        <f t="shared" si="2"/>
        <v>0</v>
      </c>
      <c r="M23" s="5">
        <f t="shared" si="3"/>
        <v>0</v>
      </c>
      <c r="N23" s="4">
        <f t="shared" si="4"/>
        <v>0</v>
      </c>
      <c r="O23" s="4">
        <f t="shared" si="5"/>
        <v>0</v>
      </c>
      <c r="P23" s="4">
        <f t="shared" si="6"/>
        <v>0</v>
      </c>
      <c r="Q23" s="4">
        <f t="shared" si="7"/>
        <v>0</v>
      </c>
      <c r="R23" s="12"/>
      <c r="S23" s="57" t="e">
        <f>SUMIF(#REF!,C:C,#REF!)</f>
        <v>#REF!</v>
      </c>
      <c r="U23" s="85">
        <f t="shared" si="9"/>
        <v>34</v>
      </c>
      <c r="V23" s="83">
        <v>1</v>
      </c>
      <c r="W23" s="86">
        <v>1</v>
      </c>
      <c r="X23" s="86">
        <v>1</v>
      </c>
      <c r="Y23" s="86">
        <v>1</v>
      </c>
      <c r="Z23" s="83">
        <v>1</v>
      </c>
      <c r="AA23" s="83">
        <v>1</v>
      </c>
    </row>
    <row r="24" spans="1:29" x14ac:dyDescent="0.2">
      <c r="A24" s="17">
        <f t="shared" si="8"/>
        <v>21</v>
      </c>
      <c r="B24" s="5" t="e">
        <f>初期入力欄!#REF!</f>
        <v>#REF!</v>
      </c>
      <c r="C24" s="5" t="e">
        <f>初期入力欄!#REF!</f>
        <v>#REF!</v>
      </c>
      <c r="D24" s="4">
        <f>SUM('②-1 事業主負担分・一人親方'!M24)</f>
        <v>0</v>
      </c>
      <c r="E24" s="4">
        <f>SUM('②-1 事業主負担分・一人親方'!N24)</f>
        <v>0</v>
      </c>
      <c r="F24" s="4">
        <f>SUM('②-1 事業主負担分・一人親方'!O24)</f>
        <v>0</v>
      </c>
      <c r="G24" s="4">
        <f>SUM('②-1 事業主負担分・一人親方'!P24)</f>
        <v>0</v>
      </c>
      <c r="I24" s="68" t="e">
        <f>初期入力欄!#REF!</f>
        <v>#REF!</v>
      </c>
      <c r="J24" s="5">
        <f t="shared" si="0"/>
        <v>0</v>
      </c>
      <c r="K24" s="5">
        <f t="shared" si="1"/>
        <v>0</v>
      </c>
      <c r="L24" s="5">
        <f t="shared" si="2"/>
        <v>0</v>
      </c>
      <c r="M24" s="5">
        <f t="shared" si="3"/>
        <v>0</v>
      </c>
      <c r="N24" s="4">
        <f t="shared" si="4"/>
        <v>0</v>
      </c>
      <c r="O24" s="4">
        <f t="shared" si="5"/>
        <v>0</v>
      </c>
      <c r="P24" s="4">
        <f t="shared" si="6"/>
        <v>0</v>
      </c>
      <c r="Q24" s="4">
        <f t="shared" si="7"/>
        <v>0</v>
      </c>
      <c r="R24" s="12"/>
      <c r="S24" s="57" t="e">
        <f>SUMIF(#REF!,C:C,#REF!)</f>
        <v>#REF!</v>
      </c>
      <c r="U24" s="85">
        <f t="shared" si="9"/>
        <v>35</v>
      </c>
      <c r="V24" s="83">
        <v>1</v>
      </c>
      <c r="W24" s="86">
        <v>1</v>
      </c>
      <c r="X24" s="86">
        <v>1</v>
      </c>
      <c r="Y24" s="86">
        <v>1</v>
      </c>
      <c r="Z24" s="83">
        <v>1</v>
      </c>
      <c r="AA24" s="83">
        <v>1</v>
      </c>
    </row>
    <row r="25" spans="1:29" x14ac:dyDescent="0.2">
      <c r="A25" s="17">
        <f t="shared" si="8"/>
        <v>22</v>
      </c>
      <c r="B25" s="5" t="e">
        <f>初期入力欄!#REF!</f>
        <v>#REF!</v>
      </c>
      <c r="C25" s="5" t="e">
        <f>初期入力欄!#REF!</f>
        <v>#REF!</v>
      </c>
      <c r="D25" s="4">
        <f>SUM('②-1 事業主負担分・一人親方'!M25)</f>
        <v>0</v>
      </c>
      <c r="E25" s="4">
        <f>SUM('②-1 事業主負担分・一人親方'!N25)</f>
        <v>0</v>
      </c>
      <c r="F25" s="4">
        <f>SUM('②-1 事業主負担分・一人親方'!O25)</f>
        <v>0</v>
      </c>
      <c r="G25" s="4">
        <f>SUM('②-1 事業主負担分・一人親方'!P25)</f>
        <v>0</v>
      </c>
      <c r="I25" s="68" t="e">
        <f>初期入力欄!#REF!</f>
        <v>#REF!</v>
      </c>
      <c r="J25" s="5">
        <f t="shared" si="0"/>
        <v>0</v>
      </c>
      <c r="K25" s="5">
        <f t="shared" si="1"/>
        <v>0</v>
      </c>
      <c r="L25" s="5">
        <f t="shared" si="2"/>
        <v>0</v>
      </c>
      <c r="M25" s="5">
        <f t="shared" si="3"/>
        <v>0</v>
      </c>
      <c r="N25" s="4">
        <f t="shared" si="4"/>
        <v>0</v>
      </c>
      <c r="O25" s="4">
        <f t="shared" si="5"/>
        <v>0</v>
      </c>
      <c r="P25" s="4">
        <f t="shared" si="6"/>
        <v>0</v>
      </c>
      <c r="Q25" s="4">
        <f t="shared" si="7"/>
        <v>0</v>
      </c>
      <c r="R25" s="12"/>
      <c r="S25" s="57" t="e">
        <f>SUMIF(#REF!,C:C,#REF!)</f>
        <v>#REF!</v>
      </c>
      <c r="U25" s="85">
        <f t="shared" si="9"/>
        <v>36</v>
      </c>
      <c r="V25" s="83">
        <v>1</v>
      </c>
      <c r="W25" s="86">
        <v>1</v>
      </c>
      <c r="X25" s="86">
        <v>1</v>
      </c>
      <c r="Y25" s="86">
        <v>1</v>
      </c>
      <c r="Z25" s="83">
        <v>1</v>
      </c>
      <c r="AA25" s="83">
        <v>1</v>
      </c>
    </row>
    <row r="26" spans="1:29" x14ac:dyDescent="0.2">
      <c r="A26" s="17">
        <f t="shared" si="8"/>
        <v>23</v>
      </c>
      <c r="B26" s="5" t="e">
        <f>初期入力欄!#REF!</f>
        <v>#REF!</v>
      </c>
      <c r="C26" s="5" t="e">
        <f>初期入力欄!#REF!</f>
        <v>#REF!</v>
      </c>
      <c r="D26" s="4">
        <f>SUM('②-1 事業主負担分・一人親方'!M26)</f>
        <v>0</v>
      </c>
      <c r="E26" s="4">
        <f>SUM('②-1 事業主負担分・一人親方'!N26)</f>
        <v>0</v>
      </c>
      <c r="F26" s="4">
        <f>SUM('②-1 事業主負担分・一人親方'!O26)</f>
        <v>0</v>
      </c>
      <c r="G26" s="4">
        <f>SUM('②-1 事業主負担分・一人親方'!P26)</f>
        <v>0</v>
      </c>
      <c r="I26" s="68" t="e">
        <f>初期入力欄!#REF!</f>
        <v>#REF!</v>
      </c>
      <c r="J26" s="5">
        <f t="shared" si="0"/>
        <v>0</v>
      </c>
      <c r="K26" s="5">
        <f t="shared" si="1"/>
        <v>0</v>
      </c>
      <c r="L26" s="5">
        <f t="shared" si="2"/>
        <v>0</v>
      </c>
      <c r="M26" s="5">
        <f t="shared" si="3"/>
        <v>0</v>
      </c>
      <c r="N26" s="4">
        <f t="shared" si="4"/>
        <v>0</v>
      </c>
      <c r="O26" s="4">
        <f t="shared" si="5"/>
        <v>0</v>
      </c>
      <c r="P26" s="4">
        <f t="shared" si="6"/>
        <v>0</v>
      </c>
      <c r="Q26" s="4">
        <f t="shared" si="7"/>
        <v>0</v>
      </c>
      <c r="R26" s="12"/>
      <c r="S26" s="57" t="e">
        <f>SUMIF(#REF!,C:C,#REF!)</f>
        <v>#REF!</v>
      </c>
      <c r="U26" s="85">
        <f t="shared" si="9"/>
        <v>37</v>
      </c>
      <c r="V26" s="83">
        <v>1</v>
      </c>
      <c r="W26" s="86">
        <v>1</v>
      </c>
      <c r="X26" s="86">
        <v>1</v>
      </c>
      <c r="Y26" s="86">
        <v>1</v>
      </c>
      <c r="Z26" s="83">
        <v>1</v>
      </c>
      <c r="AA26" s="83">
        <v>1</v>
      </c>
    </row>
    <row r="27" spans="1:29" x14ac:dyDescent="0.2">
      <c r="A27" s="17">
        <f t="shared" si="8"/>
        <v>24</v>
      </c>
      <c r="B27" s="5" t="e">
        <f>初期入力欄!#REF!</f>
        <v>#REF!</v>
      </c>
      <c r="C27" s="5" t="e">
        <f>初期入力欄!#REF!</f>
        <v>#REF!</v>
      </c>
      <c r="D27" s="4">
        <f>SUM('②-1 事業主負担分・一人親方'!M27)</f>
        <v>0</v>
      </c>
      <c r="E27" s="4">
        <f>SUM('②-1 事業主負担分・一人親方'!N27)</f>
        <v>0</v>
      </c>
      <c r="F27" s="4">
        <f>SUM('②-1 事業主負担分・一人親方'!O27)</f>
        <v>0</v>
      </c>
      <c r="G27" s="4">
        <f>SUM('②-1 事業主負担分・一人親方'!P27)</f>
        <v>0</v>
      </c>
      <c r="I27" s="68" t="e">
        <f>初期入力欄!#REF!</f>
        <v>#REF!</v>
      </c>
      <c r="J27" s="5">
        <f t="shared" si="0"/>
        <v>0</v>
      </c>
      <c r="K27" s="5">
        <f t="shared" si="1"/>
        <v>0</v>
      </c>
      <c r="L27" s="5">
        <f t="shared" si="2"/>
        <v>0</v>
      </c>
      <c r="M27" s="5">
        <f t="shared" si="3"/>
        <v>0</v>
      </c>
      <c r="N27" s="4">
        <f t="shared" si="4"/>
        <v>0</v>
      </c>
      <c r="O27" s="4">
        <f t="shared" si="5"/>
        <v>0</v>
      </c>
      <c r="P27" s="4">
        <f t="shared" si="6"/>
        <v>0</v>
      </c>
      <c r="Q27" s="4">
        <f t="shared" si="7"/>
        <v>0</v>
      </c>
      <c r="R27" s="12"/>
      <c r="S27" s="57" t="e">
        <f>SUMIF(#REF!,C:C,#REF!)</f>
        <v>#REF!</v>
      </c>
      <c r="U27" s="85">
        <f t="shared" si="9"/>
        <v>38</v>
      </c>
      <c r="V27" s="83">
        <v>1</v>
      </c>
      <c r="W27" s="86">
        <v>1</v>
      </c>
      <c r="X27" s="86">
        <v>1</v>
      </c>
      <c r="Y27" s="86">
        <v>1</v>
      </c>
      <c r="Z27" s="83">
        <v>1</v>
      </c>
      <c r="AA27" s="83">
        <v>1</v>
      </c>
    </row>
    <row r="28" spans="1:29" x14ac:dyDescent="0.2">
      <c r="A28" s="17">
        <f t="shared" si="8"/>
        <v>25</v>
      </c>
      <c r="B28" s="5" t="e">
        <f>初期入力欄!#REF!</f>
        <v>#REF!</v>
      </c>
      <c r="C28" s="5" t="e">
        <f>初期入力欄!#REF!</f>
        <v>#REF!</v>
      </c>
      <c r="D28" s="4">
        <f>SUM('②-1 事業主負担分・一人親方'!M28)</f>
        <v>0</v>
      </c>
      <c r="E28" s="4">
        <f>SUM('②-1 事業主負担分・一人親方'!N28)</f>
        <v>0</v>
      </c>
      <c r="F28" s="4">
        <f>SUM('②-1 事業主負担分・一人親方'!O28)</f>
        <v>0</v>
      </c>
      <c r="G28" s="4">
        <f>SUM('②-1 事業主負担分・一人親方'!P28)</f>
        <v>0</v>
      </c>
      <c r="I28" s="68" t="e">
        <f>初期入力欄!#REF!</f>
        <v>#REF!</v>
      </c>
      <c r="J28" s="5">
        <f t="shared" si="0"/>
        <v>0</v>
      </c>
      <c r="K28" s="5">
        <f t="shared" si="1"/>
        <v>0</v>
      </c>
      <c r="L28" s="5">
        <f t="shared" si="2"/>
        <v>0</v>
      </c>
      <c r="M28" s="5">
        <f t="shared" si="3"/>
        <v>0</v>
      </c>
      <c r="N28" s="4">
        <f t="shared" si="4"/>
        <v>0</v>
      </c>
      <c r="O28" s="4">
        <f t="shared" si="5"/>
        <v>0</v>
      </c>
      <c r="P28" s="4">
        <f t="shared" si="6"/>
        <v>0</v>
      </c>
      <c r="Q28" s="4">
        <f t="shared" si="7"/>
        <v>0</v>
      </c>
      <c r="R28" s="12"/>
      <c r="S28" s="57" t="e">
        <f>SUMIF(#REF!,C:C,#REF!)</f>
        <v>#REF!</v>
      </c>
      <c r="U28" s="85">
        <f t="shared" si="9"/>
        <v>39</v>
      </c>
      <c r="V28" s="83">
        <v>1</v>
      </c>
      <c r="W28" s="86">
        <v>1</v>
      </c>
      <c r="X28" s="86">
        <v>1</v>
      </c>
      <c r="Y28" s="86">
        <v>1</v>
      </c>
      <c r="Z28" s="83">
        <v>1</v>
      </c>
      <c r="AA28" s="83">
        <v>1</v>
      </c>
    </row>
    <row r="29" spans="1:29" x14ac:dyDescent="0.2">
      <c r="A29" s="17">
        <f t="shared" si="8"/>
        <v>26</v>
      </c>
      <c r="B29" s="5" t="e">
        <f>初期入力欄!#REF!</f>
        <v>#REF!</v>
      </c>
      <c r="C29" s="5" t="e">
        <f>初期入力欄!#REF!</f>
        <v>#REF!</v>
      </c>
      <c r="D29" s="4">
        <f>SUM('②-1 事業主負担分・一人親方'!M29)</f>
        <v>0</v>
      </c>
      <c r="E29" s="4">
        <f>SUM('②-1 事業主負担分・一人親方'!N29)</f>
        <v>0</v>
      </c>
      <c r="F29" s="4">
        <f>SUM('②-1 事業主負担分・一人親方'!O29)</f>
        <v>0</v>
      </c>
      <c r="G29" s="4">
        <f>SUM('②-1 事業主負担分・一人親方'!P29)</f>
        <v>0</v>
      </c>
      <c r="I29" s="68" t="e">
        <f>初期入力欄!#REF!</f>
        <v>#REF!</v>
      </c>
      <c r="J29" s="5">
        <f t="shared" si="0"/>
        <v>0</v>
      </c>
      <c r="K29" s="5">
        <f t="shared" si="1"/>
        <v>0</v>
      </c>
      <c r="L29" s="5">
        <f t="shared" si="2"/>
        <v>0</v>
      </c>
      <c r="M29" s="5">
        <f t="shared" si="3"/>
        <v>0</v>
      </c>
      <c r="N29" s="4">
        <f t="shared" si="4"/>
        <v>0</v>
      </c>
      <c r="O29" s="4">
        <f t="shared" si="5"/>
        <v>0</v>
      </c>
      <c r="P29" s="4">
        <f t="shared" si="6"/>
        <v>0</v>
      </c>
      <c r="Q29" s="4">
        <f t="shared" si="7"/>
        <v>0</v>
      </c>
      <c r="R29" s="12"/>
      <c r="S29" s="57" t="e">
        <f>SUMIF(#REF!,C:C,#REF!)</f>
        <v>#REF!</v>
      </c>
      <c r="U29" s="85">
        <f t="shared" si="9"/>
        <v>40</v>
      </c>
      <c r="V29" s="83">
        <v>1</v>
      </c>
      <c r="W29" s="86">
        <v>1</v>
      </c>
      <c r="X29" s="86">
        <v>1</v>
      </c>
      <c r="Y29" s="86">
        <v>1</v>
      </c>
      <c r="Z29" s="83">
        <v>1</v>
      </c>
      <c r="AA29" s="83">
        <v>1</v>
      </c>
      <c r="AB29" s="86">
        <v>1</v>
      </c>
      <c r="AC29" s="86">
        <v>1</v>
      </c>
    </row>
    <row r="30" spans="1:29" x14ac:dyDescent="0.2">
      <c r="A30" s="17">
        <f t="shared" si="8"/>
        <v>27</v>
      </c>
      <c r="B30" s="5" t="e">
        <f>初期入力欄!#REF!</f>
        <v>#REF!</v>
      </c>
      <c r="C30" s="5" t="e">
        <f>初期入力欄!#REF!</f>
        <v>#REF!</v>
      </c>
      <c r="D30" s="4">
        <f>SUM('②-1 事業主負担分・一人親方'!M30)</f>
        <v>0</v>
      </c>
      <c r="E30" s="4">
        <f>SUM('②-1 事業主負担分・一人親方'!N30)</f>
        <v>0</v>
      </c>
      <c r="F30" s="4">
        <f>SUM('②-1 事業主負担分・一人親方'!O30)</f>
        <v>0</v>
      </c>
      <c r="G30" s="4">
        <f>SUM('②-1 事業主負担分・一人親方'!P30)</f>
        <v>0</v>
      </c>
      <c r="I30" s="68" t="e">
        <f>初期入力欄!#REF!</f>
        <v>#REF!</v>
      </c>
      <c r="J30" s="5">
        <f t="shared" si="0"/>
        <v>0</v>
      </c>
      <c r="K30" s="5">
        <f t="shared" si="1"/>
        <v>0</v>
      </c>
      <c r="L30" s="5">
        <f t="shared" si="2"/>
        <v>0</v>
      </c>
      <c r="M30" s="5">
        <f t="shared" si="3"/>
        <v>0</v>
      </c>
      <c r="N30" s="4">
        <f t="shared" si="4"/>
        <v>0</v>
      </c>
      <c r="O30" s="4">
        <f t="shared" si="5"/>
        <v>0</v>
      </c>
      <c r="P30" s="4">
        <f t="shared" si="6"/>
        <v>0</v>
      </c>
      <c r="Q30" s="4">
        <f t="shared" si="7"/>
        <v>0</v>
      </c>
      <c r="R30" s="12"/>
      <c r="S30" s="57" t="e">
        <f>SUMIF(#REF!,C:C,#REF!)</f>
        <v>#REF!</v>
      </c>
      <c r="U30" s="85">
        <f t="shared" si="9"/>
        <v>41</v>
      </c>
      <c r="V30" s="83">
        <v>1</v>
      </c>
      <c r="W30" s="86">
        <v>1</v>
      </c>
      <c r="X30" s="86">
        <v>1</v>
      </c>
      <c r="Y30" s="86">
        <v>1</v>
      </c>
      <c r="Z30" s="83">
        <v>1</v>
      </c>
      <c r="AA30" s="83">
        <v>1</v>
      </c>
      <c r="AB30" s="86">
        <v>1</v>
      </c>
      <c r="AC30" s="86">
        <v>1</v>
      </c>
    </row>
    <row r="31" spans="1:29" x14ac:dyDescent="0.2">
      <c r="A31" s="17">
        <f t="shared" si="8"/>
        <v>28</v>
      </c>
      <c r="B31" s="5" t="e">
        <f>初期入力欄!#REF!</f>
        <v>#REF!</v>
      </c>
      <c r="C31" s="5" t="e">
        <f>初期入力欄!#REF!</f>
        <v>#REF!</v>
      </c>
      <c r="D31" s="4">
        <f>SUM('②-1 事業主負担分・一人親方'!M31)</f>
        <v>0</v>
      </c>
      <c r="E31" s="4">
        <f>SUM('②-1 事業主負担分・一人親方'!N31)</f>
        <v>0</v>
      </c>
      <c r="F31" s="4">
        <f>SUM('②-1 事業主負担分・一人親方'!O31)</f>
        <v>0</v>
      </c>
      <c r="G31" s="4">
        <f>SUM('②-1 事業主負担分・一人親方'!P31)</f>
        <v>0</v>
      </c>
      <c r="I31" s="68" t="e">
        <f>初期入力欄!#REF!</f>
        <v>#REF!</v>
      </c>
      <c r="J31" s="5">
        <f t="shared" si="0"/>
        <v>0</v>
      </c>
      <c r="K31" s="5">
        <f t="shared" si="1"/>
        <v>0</v>
      </c>
      <c r="L31" s="5">
        <f t="shared" si="2"/>
        <v>0</v>
      </c>
      <c r="M31" s="5">
        <f t="shared" si="3"/>
        <v>0</v>
      </c>
      <c r="N31" s="4">
        <f t="shared" si="4"/>
        <v>0</v>
      </c>
      <c r="O31" s="4">
        <f t="shared" si="5"/>
        <v>0</v>
      </c>
      <c r="P31" s="4">
        <f t="shared" si="6"/>
        <v>0</v>
      </c>
      <c r="Q31" s="4">
        <f t="shared" si="7"/>
        <v>0</v>
      </c>
      <c r="R31" s="12"/>
      <c r="S31" s="57" t="e">
        <f>SUMIF(#REF!,C:C,#REF!)</f>
        <v>#REF!</v>
      </c>
      <c r="U31" s="85">
        <f t="shared" si="9"/>
        <v>42</v>
      </c>
      <c r="V31" s="83">
        <v>1</v>
      </c>
      <c r="W31" s="86">
        <v>1</v>
      </c>
      <c r="X31" s="86">
        <v>1</v>
      </c>
      <c r="Y31" s="86">
        <v>1</v>
      </c>
      <c r="Z31" s="83">
        <v>1</v>
      </c>
      <c r="AA31" s="83">
        <v>1</v>
      </c>
      <c r="AB31" s="86">
        <v>1</v>
      </c>
      <c r="AC31" s="86">
        <v>1</v>
      </c>
    </row>
    <row r="32" spans="1:29" x14ac:dyDescent="0.2">
      <c r="A32" s="17">
        <f t="shared" si="8"/>
        <v>29</v>
      </c>
      <c r="B32" s="5" t="e">
        <f>初期入力欄!#REF!</f>
        <v>#REF!</v>
      </c>
      <c r="C32" s="5" t="e">
        <f>初期入力欄!#REF!</f>
        <v>#REF!</v>
      </c>
      <c r="D32" s="4">
        <f>SUM('②-1 事業主負担分・一人親方'!M32)</f>
        <v>0</v>
      </c>
      <c r="E32" s="4">
        <f>SUM('②-1 事業主負担分・一人親方'!N32)</f>
        <v>0</v>
      </c>
      <c r="F32" s="4">
        <f>SUM('②-1 事業主負担分・一人親方'!O32)</f>
        <v>0</v>
      </c>
      <c r="G32" s="4">
        <f>SUM('②-1 事業主負担分・一人親方'!P32)</f>
        <v>0</v>
      </c>
      <c r="I32" s="68" t="e">
        <f>初期入力欄!#REF!</f>
        <v>#REF!</v>
      </c>
      <c r="J32" s="5">
        <f t="shared" si="0"/>
        <v>0</v>
      </c>
      <c r="K32" s="5">
        <f t="shared" si="1"/>
        <v>0</v>
      </c>
      <c r="L32" s="5">
        <f t="shared" si="2"/>
        <v>0</v>
      </c>
      <c r="M32" s="5">
        <f t="shared" si="3"/>
        <v>0</v>
      </c>
      <c r="N32" s="4">
        <f t="shared" si="4"/>
        <v>0</v>
      </c>
      <c r="O32" s="4">
        <f t="shared" si="5"/>
        <v>0</v>
      </c>
      <c r="P32" s="4">
        <f t="shared" si="6"/>
        <v>0</v>
      </c>
      <c r="Q32" s="4">
        <f t="shared" si="7"/>
        <v>0</v>
      </c>
      <c r="R32" s="12"/>
      <c r="S32" s="57" t="e">
        <f>SUMIF(#REF!,C:C,#REF!)</f>
        <v>#REF!</v>
      </c>
      <c r="U32" s="85">
        <f t="shared" si="9"/>
        <v>43</v>
      </c>
      <c r="V32" s="83">
        <v>1</v>
      </c>
      <c r="W32" s="86">
        <v>1</v>
      </c>
      <c r="X32" s="86">
        <v>1</v>
      </c>
      <c r="Y32" s="86">
        <v>1</v>
      </c>
      <c r="Z32" s="83">
        <v>1</v>
      </c>
      <c r="AA32" s="83">
        <v>1</v>
      </c>
      <c r="AB32" s="86">
        <v>1</v>
      </c>
      <c r="AC32" s="86">
        <v>1</v>
      </c>
    </row>
    <row r="33" spans="1:29" x14ac:dyDescent="0.2">
      <c r="A33" s="17">
        <f t="shared" si="8"/>
        <v>30</v>
      </c>
      <c r="B33" s="5" t="e">
        <f>初期入力欄!#REF!</f>
        <v>#REF!</v>
      </c>
      <c r="C33" s="5" t="e">
        <f>初期入力欄!#REF!</f>
        <v>#REF!</v>
      </c>
      <c r="D33" s="4">
        <f>SUM('②-1 事業主負担分・一人親方'!M33)</f>
        <v>0</v>
      </c>
      <c r="E33" s="4">
        <f>SUM('②-1 事業主負担分・一人親方'!N33)</f>
        <v>0</v>
      </c>
      <c r="F33" s="4">
        <f>SUM('②-1 事業主負担分・一人親方'!O33)</f>
        <v>0</v>
      </c>
      <c r="G33" s="4">
        <f>SUM('②-1 事業主負担分・一人親方'!P33)</f>
        <v>0</v>
      </c>
      <c r="I33" s="68" t="e">
        <f>初期入力欄!#REF!</f>
        <v>#REF!</v>
      </c>
      <c r="J33" s="5">
        <f t="shared" si="0"/>
        <v>0</v>
      </c>
      <c r="K33" s="5">
        <f t="shared" si="1"/>
        <v>0</v>
      </c>
      <c r="L33" s="5">
        <f t="shared" si="2"/>
        <v>0</v>
      </c>
      <c r="M33" s="5">
        <f t="shared" si="3"/>
        <v>0</v>
      </c>
      <c r="N33" s="4">
        <f t="shared" si="4"/>
        <v>0</v>
      </c>
      <c r="O33" s="4">
        <f t="shared" si="5"/>
        <v>0</v>
      </c>
      <c r="P33" s="4">
        <f t="shared" si="6"/>
        <v>0</v>
      </c>
      <c r="Q33" s="4">
        <f t="shared" si="7"/>
        <v>0</v>
      </c>
      <c r="R33" s="12"/>
      <c r="S33" s="57" t="e">
        <f>SUMIF(#REF!,C:C,#REF!)</f>
        <v>#REF!</v>
      </c>
      <c r="U33" s="85">
        <f t="shared" si="9"/>
        <v>44</v>
      </c>
      <c r="V33" s="83">
        <v>1</v>
      </c>
      <c r="W33" s="86">
        <v>1</v>
      </c>
      <c r="X33" s="86">
        <v>1</v>
      </c>
      <c r="Y33" s="86">
        <v>1</v>
      </c>
      <c r="Z33" s="83">
        <v>1</v>
      </c>
      <c r="AA33" s="83">
        <v>1</v>
      </c>
      <c r="AB33" s="86">
        <v>1</v>
      </c>
      <c r="AC33" s="86">
        <v>1</v>
      </c>
    </row>
    <row r="34" spans="1:29" x14ac:dyDescent="0.2">
      <c r="A34" s="17">
        <f t="shared" si="8"/>
        <v>31</v>
      </c>
      <c r="B34" s="5" t="e">
        <f>初期入力欄!#REF!</f>
        <v>#REF!</v>
      </c>
      <c r="C34" s="5" t="e">
        <f>初期入力欄!#REF!</f>
        <v>#REF!</v>
      </c>
      <c r="D34" s="4">
        <f>SUM('②-1 事業主負担分・一人親方'!M34)</f>
        <v>0</v>
      </c>
      <c r="E34" s="4">
        <f>SUM('②-1 事業主負担分・一人親方'!N34)</f>
        <v>0</v>
      </c>
      <c r="F34" s="4">
        <f>SUM('②-1 事業主負担分・一人親方'!O34)</f>
        <v>0</v>
      </c>
      <c r="G34" s="4">
        <f>SUM('②-1 事業主負担分・一人親方'!P34)</f>
        <v>0</v>
      </c>
      <c r="I34" s="68" t="e">
        <f>初期入力欄!#REF!</f>
        <v>#REF!</v>
      </c>
      <c r="J34" s="5">
        <f t="shared" si="0"/>
        <v>0</v>
      </c>
      <c r="K34" s="5">
        <f t="shared" si="1"/>
        <v>0</v>
      </c>
      <c r="L34" s="5">
        <f t="shared" si="2"/>
        <v>0</v>
      </c>
      <c r="M34" s="5">
        <f t="shared" si="3"/>
        <v>0</v>
      </c>
      <c r="N34" s="4">
        <f t="shared" si="4"/>
        <v>0</v>
      </c>
      <c r="O34" s="4">
        <f t="shared" si="5"/>
        <v>0</v>
      </c>
      <c r="P34" s="4">
        <f t="shared" si="6"/>
        <v>0</v>
      </c>
      <c r="Q34" s="4">
        <f t="shared" si="7"/>
        <v>0</v>
      </c>
      <c r="R34" s="12"/>
      <c r="S34" s="57" t="e">
        <f>SUMIF(#REF!,C:C,#REF!)</f>
        <v>#REF!</v>
      </c>
      <c r="U34" s="85">
        <f t="shared" si="9"/>
        <v>45</v>
      </c>
      <c r="V34" s="83">
        <v>1</v>
      </c>
      <c r="W34" s="86">
        <v>1</v>
      </c>
      <c r="X34" s="86">
        <v>1</v>
      </c>
      <c r="Y34" s="86">
        <v>1</v>
      </c>
      <c r="Z34" s="83">
        <v>1</v>
      </c>
      <c r="AA34" s="83">
        <v>1</v>
      </c>
      <c r="AB34" s="86">
        <v>1</v>
      </c>
      <c r="AC34" s="86">
        <v>1</v>
      </c>
    </row>
    <row r="35" spans="1:29" x14ac:dyDescent="0.2">
      <c r="A35" s="17">
        <f t="shared" si="8"/>
        <v>32</v>
      </c>
      <c r="B35" s="5" t="e">
        <f>初期入力欄!#REF!</f>
        <v>#REF!</v>
      </c>
      <c r="C35" s="5" t="e">
        <f>初期入力欄!#REF!</f>
        <v>#REF!</v>
      </c>
      <c r="D35" s="4">
        <f>SUM('②-1 事業主負担分・一人親方'!M35)</f>
        <v>0</v>
      </c>
      <c r="E35" s="4">
        <f>SUM('②-1 事業主負担分・一人親方'!N35)</f>
        <v>0</v>
      </c>
      <c r="F35" s="4">
        <f>SUM('②-1 事業主負担分・一人親方'!O35)</f>
        <v>0</v>
      </c>
      <c r="G35" s="4">
        <f>SUM('②-1 事業主負担分・一人親方'!P35)</f>
        <v>0</v>
      </c>
      <c r="I35" s="68" t="e">
        <f>初期入力欄!#REF!</f>
        <v>#REF!</v>
      </c>
      <c r="J35" s="5">
        <f t="shared" si="0"/>
        <v>0</v>
      </c>
      <c r="K35" s="5">
        <f t="shared" si="1"/>
        <v>0</v>
      </c>
      <c r="L35" s="5">
        <f t="shared" si="2"/>
        <v>0</v>
      </c>
      <c r="M35" s="5">
        <f t="shared" si="3"/>
        <v>0</v>
      </c>
      <c r="N35" s="4">
        <f t="shared" si="4"/>
        <v>0</v>
      </c>
      <c r="O35" s="4">
        <f t="shared" si="5"/>
        <v>0</v>
      </c>
      <c r="P35" s="4">
        <f t="shared" si="6"/>
        <v>0</v>
      </c>
      <c r="Q35" s="4">
        <f t="shared" si="7"/>
        <v>0</v>
      </c>
      <c r="R35" s="12"/>
      <c r="S35" s="57" t="e">
        <f>SUMIF(#REF!,C:C,#REF!)</f>
        <v>#REF!</v>
      </c>
      <c r="U35" s="85">
        <f t="shared" si="9"/>
        <v>46</v>
      </c>
      <c r="V35" s="83">
        <v>1</v>
      </c>
      <c r="W35" s="86">
        <v>1</v>
      </c>
      <c r="X35" s="86">
        <v>1</v>
      </c>
      <c r="Y35" s="86">
        <v>1</v>
      </c>
      <c r="Z35" s="83">
        <v>1</v>
      </c>
      <c r="AA35" s="83">
        <v>1</v>
      </c>
      <c r="AB35" s="86">
        <v>1</v>
      </c>
      <c r="AC35" s="86">
        <v>1</v>
      </c>
    </row>
    <row r="36" spans="1:29" x14ac:dyDescent="0.2">
      <c r="A36" s="17">
        <f t="shared" si="8"/>
        <v>33</v>
      </c>
      <c r="B36" s="5" t="e">
        <f>初期入力欄!#REF!</f>
        <v>#REF!</v>
      </c>
      <c r="C36" s="5" t="e">
        <f>初期入力欄!#REF!</f>
        <v>#REF!</v>
      </c>
      <c r="D36" s="4">
        <f>SUM('②-1 事業主負担分・一人親方'!M36)</f>
        <v>0</v>
      </c>
      <c r="E36" s="4">
        <f>SUM('②-1 事業主負担分・一人親方'!N36)</f>
        <v>0</v>
      </c>
      <c r="F36" s="4">
        <f>SUM('②-1 事業主負担分・一人親方'!O36)</f>
        <v>0</v>
      </c>
      <c r="G36" s="4">
        <f>SUM('②-1 事業主負担分・一人親方'!P36)</f>
        <v>0</v>
      </c>
      <c r="I36" s="68" t="e">
        <f>初期入力欄!#REF!</f>
        <v>#REF!</v>
      </c>
      <c r="J36" s="5">
        <f t="shared" ref="J36:J67" si="10">SUMIF(U:U,I:I,W:W)</f>
        <v>0</v>
      </c>
      <c r="K36" s="5">
        <f t="shared" ref="K36:K67" si="11">SUMIF(U:U,I:I,Y:Y)</f>
        <v>0</v>
      </c>
      <c r="L36" s="5">
        <f t="shared" ref="L36:L67" si="12">SUMIF(U:U,I:I,AA:AA)</f>
        <v>0</v>
      </c>
      <c r="M36" s="5">
        <f t="shared" ref="M36:M67" si="13">SUMIF(U:U,I:I,AC:AC)</f>
        <v>0</v>
      </c>
      <c r="N36" s="4">
        <f t="shared" si="4"/>
        <v>0</v>
      </c>
      <c r="O36" s="4">
        <f t="shared" si="5"/>
        <v>0</v>
      </c>
      <c r="P36" s="4">
        <f t="shared" si="6"/>
        <v>0</v>
      </c>
      <c r="Q36" s="4">
        <f t="shared" si="7"/>
        <v>0</v>
      </c>
      <c r="R36" s="12"/>
      <c r="S36" s="57" t="e">
        <f>SUMIF(#REF!,C:C,#REF!)</f>
        <v>#REF!</v>
      </c>
      <c r="U36" s="85">
        <f t="shared" si="9"/>
        <v>47</v>
      </c>
      <c r="V36" s="83">
        <v>1</v>
      </c>
      <c r="W36" s="86">
        <v>1</v>
      </c>
      <c r="X36" s="86">
        <v>1</v>
      </c>
      <c r="Y36" s="86">
        <v>1</v>
      </c>
      <c r="Z36" s="83">
        <v>1</v>
      </c>
      <c r="AA36" s="83">
        <v>1</v>
      </c>
      <c r="AB36" s="86">
        <v>1</v>
      </c>
      <c r="AC36" s="86">
        <v>1</v>
      </c>
    </row>
    <row r="37" spans="1:29" x14ac:dyDescent="0.2">
      <c r="A37" s="17">
        <f t="shared" si="8"/>
        <v>34</v>
      </c>
      <c r="B37" s="5" t="e">
        <f>初期入力欄!#REF!</f>
        <v>#REF!</v>
      </c>
      <c r="C37" s="5" t="e">
        <f>初期入力欄!#REF!</f>
        <v>#REF!</v>
      </c>
      <c r="D37" s="4">
        <f>SUM('②-1 事業主負担分・一人親方'!M37)</f>
        <v>0</v>
      </c>
      <c r="E37" s="4">
        <f>SUM('②-1 事業主負担分・一人親方'!N37)</f>
        <v>0</v>
      </c>
      <c r="F37" s="4">
        <f>SUM('②-1 事業主負担分・一人親方'!O37)</f>
        <v>0</v>
      </c>
      <c r="G37" s="4">
        <f>SUM('②-1 事業主負担分・一人親方'!P37)</f>
        <v>0</v>
      </c>
      <c r="I37" s="68" t="e">
        <f>初期入力欄!#REF!</f>
        <v>#REF!</v>
      </c>
      <c r="J37" s="5">
        <f t="shared" si="10"/>
        <v>0</v>
      </c>
      <c r="K37" s="5">
        <f t="shared" si="11"/>
        <v>0</v>
      </c>
      <c r="L37" s="5">
        <f t="shared" si="12"/>
        <v>0</v>
      </c>
      <c r="M37" s="5">
        <f t="shared" si="13"/>
        <v>0</v>
      </c>
      <c r="N37" s="4">
        <f t="shared" si="4"/>
        <v>0</v>
      </c>
      <c r="O37" s="4">
        <f t="shared" si="5"/>
        <v>0</v>
      </c>
      <c r="P37" s="4">
        <f t="shared" si="6"/>
        <v>0</v>
      </c>
      <c r="Q37" s="4">
        <f t="shared" si="7"/>
        <v>0</v>
      </c>
      <c r="R37" s="12"/>
      <c r="S37" s="57" t="e">
        <f>SUMIF(#REF!,C:C,#REF!)</f>
        <v>#REF!</v>
      </c>
      <c r="U37" s="85">
        <f t="shared" si="9"/>
        <v>48</v>
      </c>
      <c r="V37" s="83">
        <v>1</v>
      </c>
      <c r="W37" s="86">
        <v>1</v>
      </c>
      <c r="X37" s="86">
        <v>1</v>
      </c>
      <c r="Y37" s="86">
        <v>1</v>
      </c>
      <c r="Z37" s="83">
        <v>1</v>
      </c>
      <c r="AA37" s="83">
        <v>1</v>
      </c>
      <c r="AB37" s="86">
        <v>1</v>
      </c>
      <c r="AC37" s="86">
        <v>1</v>
      </c>
    </row>
    <row r="38" spans="1:29" x14ac:dyDescent="0.2">
      <c r="A38" s="17">
        <f t="shared" si="8"/>
        <v>35</v>
      </c>
      <c r="B38" s="5" t="e">
        <f>初期入力欄!#REF!</f>
        <v>#REF!</v>
      </c>
      <c r="C38" s="5" t="e">
        <f>初期入力欄!#REF!</f>
        <v>#REF!</v>
      </c>
      <c r="D38" s="4">
        <f>SUM('②-1 事業主負担分・一人親方'!M38)</f>
        <v>0</v>
      </c>
      <c r="E38" s="4">
        <f>SUM('②-1 事業主負担分・一人親方'!N38)</f>
        <v>0</v>
      </c>
      <c r="F38" s="4">
        <f>SUM('②-1 事業主負担分・一人親方'!O38)</f>
        <v>0</v>
      </c>
      <c r="G38" s="4">
        <f>SUM('②-1 事業主負担分・一人親方'!P38)</f>
        <v>0</v>
      </c>
      <c r="I38" s="68" t="e">
        <f>初期入力欄!#REF!</f>
        <v>#REF!</v>
      </c>
      <c r="J38" s="5">
        <f t="shared" si="10"/>
        <v>0</v>
      </c>
      <c r="K38" s="5">
        <f t="shared" si="11"/>
        <v>0</v>
      </c>
      <c r="L38" s="5">
        <f t="shared" si="12"/>
        <v>0</v>
      </c>
      <c r="M38" s="5">
        <f t="shared" si="13"/>
        <v>0</v>
      </c>
      <c r="N38" s="4">
        <f t="shared" si="4"/>
        <v>0</v>
      </c>
      <c r="O38" s="4">
        <f t="shared" si="5"/>
        <v>0</v>
      </c>
      <c r="P38" s="4">
        <f t="shared" si="6"/>
        <v>0</v>
      </c>
      <c r="Q38" s="4">
        <f t="shared" si="7"/>
        <v>0</v>
      </c>
      <c r="R38" s="12"/>
      <c r="S38" s="57" t="e">
        <f>SUMIF(#REF!,C:C,#REF!)</f>
        <v>#REF!</v>
      </c>
      <c r="U38" s="85">
        <f t="shared" si="9"/>
        <v>49</v>
      </c>
      <c r="V38" s="83">
        <v>1</v>
      </c>
      <c r="W38" s="86">
        <v>1</v>
      </c>
      <c r="X38" s="86">
        <v>1</v>
      </c>
      <c r="Y38" s="86">
        <v>1</v>
      </c>
      <c r="Z38" s="83">
        <v>1</v>
      </c>
      <c r="AA38" s="83">
        <v>1</v>
      </c>
      <c r="AB38" s="86">
        <v>1</v>
      </c>
      <c r="AC38" s="86">
        <v>1</v>
      </c>
    </row>
    <row r="39" spans="1:29" x14ac:dyDescent="0.2">
      <c r="A39" s="17">
        <f t="shared" si="8"/>
        <v>36</v>
      </c>
      <c r="B39" s="5" t="e">
        <f>初期入力欄!#REF!</f>
        <v>#REF!</v>
      </c>
      <c r="C39" s="5" t="e">
        <f>初期入力欄!#REF!</f>
        <v>#REF!</v>
      </c>
      <c r="D39" s="4">
        <f>SUM('②-1 事業主負担分・一人親方'!M39)</f>
        <v>0</v>
      </c>
      <c r="E39" s="4">
        <f>SUM('②-1 事業主負担分・一人親方'!N39)</f>
        <v>0</v>
      </c>
      <c r="F39" s="4">
        <f>SUM('②-1 事業主負担分・一人親方'!O39)</f>
        <v>0</v>
      </c>
      <c r="G39" s="4">
        <f>SUM('②-1 事業主負担分・一人親方'!P39)</f>
        <v>0</v>
      </c>
      <c r="I39" s="68" t="e">
        <f>初期入力欄!#REF!</f>
        <v>#REF!</v>
      </c>
      <c r="J39" s="5">
        <f t="shared" si="10"/>
        <v>0</v>
      </c>
      <c r="K39" s="5">
        <f t="shared" si="11"/>
        <v>0</v>
      </c>
      <c r="L39" s="5">
        <f t="shared" si="12"/>
        <v>0</v>
      </c>
      <c r="M39" s="5">
        <f t="shared" si="13"/>
        <v>0</v>
      </c>
      <c r="N39" s="4">
        <f t="shared" si="4"/>
        <v>0</v>
      </c>
      <c r="O39" s="4">
        <f t="shared" si="5"/>
        <v>0</v>
      </c>
      <c r="P39" s="4">
        <f t="shared" si="6"/>
        <v>0</v>
      </c>
      <c r="Q39" s="4">
        <f t="shared" si="7"/>
        <v>0</v>
      </c>
      <c r="R39" s="12"/>
      <c r="S39" s="57" t="e">
        <f>SUMIF(#REF!,C:C,#REF!)</f>
        <v>#REF!</v>
      </c>
      <c r="U39" s="85">
        <f t="shared" si="9"/>
        <v>50</v>
      </c>
      <c r="V39" s="83">
        <v>1</v>
      </c>
      <c r="W39" s="86">
        <v>1</v>
      </c>
      <c r="X39" s="86">
        <v>1</v>
      </c>
      <c r="Y39" s="86">
        <v>1</v>
      </c>
      <c r="Z39" s="83">
        <v>1</v>
      </c>
      <c r="AA39" s="83">
        <v>1</v>
      </c>
      <c r="AB39" s="86">
        <v>1</v>
      </c>
      <c r="AC39" s="86">
        <v>1</v>
      </c>
    </row>
    <row r="40" spans="1:29" x14ac:dyDescent="0.2">
      <c r="A40" s="17">
        <f t="shared" si="8"/>
        <v>37</v>
      </c>
      <c r="B40" s="5" t="e">
        <f>初期入力欄!#REF!</f>
        <v>#REF!</v>
      </c>
      <c r="C40" s="5" t="e">
        <f>初期入力欄!#REF!</f>
        <v>#REF!</v>
      </c>
      <c r="D40" s="4">
        <f>SUM('②-1 事業主負担分・一人親方'!M40)</f>
        <v>0</v>
      </c>
      <c r="E40" s="4">
        <f>SUM('②-1 事業主負担分・一人親方'!N40)</f>
        <v>0</v>
      </c>
      <c r="F40" s="4">
        <f>SUM('②-1 事業主負担分・一人親方'!O40)</f>
        <v>0</v>
      </c>
      <c r="G40" s="4">
        <f>SUM('②-1 事業主負担分・一人親方'!P40)</f>
        <v>0</v>
      </c>
      <c r="I40" s="68" t="e">
        <f>初期入力欄!#REF!</f>
        <v>#REF!</v>
      </c>
      <c r="J40" s="5">
        <f t="shared" si="10"/>
        <v>0</v>
      </c>
      <c r="K40" s="5">
        <f t="shared" si="11"/>
        <v>0</v>
      </c>
      <c r="L40" s="5">
        <f t="shared" si="12"/>
        <v>0</v>
      </c>
      <c r="M40" s="5">
        <f t="shared" si="13"/>
        <v>0</v>
      </c>
      <c r="N40" s="4">
        <f t="shared" si="4"/>
        <v>0</v>
      </c>
      <c r="O40" s="4">
        <f t="shared" si="5"/>
        <v>0</v>
      </c>
      <c r="P40" s="4">
        <f t="shared" si="6"/>
        <v>0</v>
      </c>
      <c r="Q40" s="4">
        <f t="shared" si="7"/>
        <v>0</v>
      </c>
      <c r="R40" s="12"/>
      <c r="S40" s="57" t="e">
        <f>SUMIF(#REF!,C:C,#REF!)</f>
        <v>#REF!</v>
      </c>
      <c r="U40" s="85">
        <f t="shared" si="9"/>
        <v>51</v>
      </c>
      <c r="V40" s="83">
        <v>1</v>
      </c>
      <c r="W40" s="86">
        <v>1</v>
      </c>
      <c r="X40" s="86">
        <v>1</v>
      </c>
      <c r="Y40" s="86">
        <v>1</v>
      </c>
      <c r="Z40" s="83">
        <v>1</v>
      </c>
      <c r="AA40" s="83">
        <v>1</v>
      </c>
      <c r="AB40" s="86">
        <v>1</v>
      </c>
      <c r="AC40" s="86">
        <v>1</v>
      </c>
    </row>
    <row r="41" spans="1:29" x14ac:dyDescent="0.2">
      <c r="A41" s="17">
        <f t="shared" si="8"/>
        <v>38</v>
      </c>
      <c r="B41" s="5" t="e">
        <f>初期入力欄!#REF!</f>
        <v>#REF!</v>
      </c>
      <c r="C41" s="5" t="e">
        <f>初期入力欄!#REF!</f>
        <v>#REF!</v>
      </c>
      <c r="D41" s="4">
        <f>SUM('②-1 事業主負担分・一人親方'!M41)</f>
        <v>0</v>
      </c>
      <c r="E41" s="4">
        <f>SUM('②-1 事業主負担分・一人親方'!N41)</f>
        <v>0</v>
      </c>
      <c r="F41" s="4">
        <f>SUM('②-1 事業主負担分・一人親方'!O41)</f>
        <v>0</v>
      </c>
      <c r="G41" s="4">
        <f>SUM('②-1 事業主負担分・一人親方'!P41)</f>
        <v>0</v>
      </c>
      <c r="I41" s="68" t="e">
        <f>初期入力欄!#REF!</f>
        <v>#REF!</v>
      </c>
      <c r="J41" s="5">
        <f t="shared" si="10"/>
        <v>0</v>
      </c>
      <c r="K41" s="5">
        <f t="shared" si="11"/>
        <v>0</v>
      </c>
      <c r="L41" s="5">
        <f t="shared" si="12"/>
        <v>0</v>
      </c>
      <c r="M41" s="5">
        <f t="shared" si="13"/>
        <v>0</v>
      </c>
      <c r="N41" s="4">
        <f t="shared" si="4"/>
        <v>0</v>
      </c>
      <c r="O41" s="4">
        <f t="shared" si="5"/>
        <v>0</v>
      </c>
      <c r="P41" s="4">
        <f t="shared" si="6"/>
        <v>0</v>
      </c>
      <c r="Q41" s="4">
        <f t="shared" si="7"/>
        <v>0</v>
      </c>
      <c r="R41" s="12"/>
      <c r="S41" s="57" t="e">
        <f>SUMIF(#REF!,C:C,#REF!)</f>
        <v>#REF!</v>
      </c>
      <c r="U41" s="85">
        <f t="shared" si="9"/>
        <v>52</v>
      </c>
      <c r="V41" s="83">
        <v>1</v>
      </c>
      <c r="W41" s="86">
        <v>1</v>
      </c>
      <c r="X41" s="86">
        <v>1</v>
      </c>
      <c r="Y41" s="86">
        <v>1</v>
      </c>
      <c r="Z41" s="83">
        <v>1</v>
      </c>
      <c r="AA41" s="83">
        <v>1</v>
      </c>
      <c r="AB41" s="86">
        <v>1</v>
      </c>
      <c r="AC41" s="86">
        <v>1</v>
      </c>
    </row>
    <row r="42" spans="1:29" x14ac:dyDescent="0.2">
      <c r="A42" s="17">
        <f t="shared" si="8"/>
        <v>39</v>
      </c>
      <c r="B42" s="5" t="e">
        <f>初期入力欄!#REF!</f>
        <v>#REF!</v>
      </c>
      <c r="C42" s="5" t="e">
        <f>初期入力欄!#REF!</f>
        <v>#REF!</v>
      </c>
      <c r="D42" s="4">
        <f>SUM('②-1 事業主負担分・一人親方'!M42)</f>
        <v>0</v>
      </c>
      <c r="E42" s="4">
        <f>SUM('②-1 事業主負担分・一人親方'!N42)</f>
        <v>0</v>
      </c>
      <c r="F42" s="4">
        <f>SUM('②-1 事業主負担分・一人親方'!O42)</f>
        <v>0</v>
      </c>
      <c r="G42" s="4">
        <f>SUM('②-1 事業主負担分・一人親方'!P42)</f>
        <v>0</v>
      </c>
      <c r="I42" s="68" t="e">
        <f>初期入力欄!#REF!</f>
        <v>#REF!</v>
      </c>
      <c r="J42" s="5">
        <f t="shared" si="10"/>
        <v>0</v>
      </c>
      <c r="K42" s="5">
        <f t="shared" si="11"/>
        <v>0</v>
      </c>
      <c r="L42" s="5">
        <f t="shared" si="12"/>
        <v>0</v>
      </c>
      <c r="M42" s="5">
        <f t="shared" si="13"/>
        <v>0</v>
      </c>
      <c r="N42" s="4">
        <f t="shared" si="4"/>
        <v>0</v>
      </c>
      <c r="O42" s="4">
        <f t="shared" si="5"/>
        <v>0</v>
      </c>
      <c r="P42" s="4">
        <f t="shared" si="6"/>
        <v>0</v>
      </c>
      <c r="Q42" s="4">
        <f t="shared" si="7"/>
        <v>0</v>
      </c>
      <c r="R42" s="12"/>
      <c r="S42" s="57" t="e">
        <f>SUMIF(#REF!,C:C,#REF!)</f>
        <v>#REF!</v>
      </c>
      <c r="U42" s="85">
        <f t="shared" si="9"/>
        <v>53</v>
      </c>
      <c r="V42" s="83">
        <v>1</v>
      </c>
      <c r="W42" s="86">
        <v>1</v>
      </c>
      <c r="X42" s="86">
        <v>1</v>
      </c>
      <c r="Y42" s="86">
        <v>1</v>
      </c>
      <c r="Z42" s="83">
        <v>1</v>
      </c>
      <c r="AA42" s="83">
        <v>1</v>
      </c>
      <c r="AB42" s="86">
        <v>1</v>
      </c>
      <c r="AC42" s="86">
        <v>1</v>
      </c>
    </row>
    <row r="43" spans="1:29" x14ac:dyDescent="0.2">
      <c r="A43" s="17">
        <f t="shared" si="8"/>
        <v>40</v>
      </c>
      <c r="B43" s="5" t="e">
        <f>初期入力欄!#REF!</f>
        <v>#REF!</v>
      </c>
      <c r="C43" s="5" t="e">
        <f>初期入力欄!#REF!</f>
        <v>#REF!</v>
      </c>
      <c r="D43" s="4">
        <f>SUM('②-1 事業主負担分・一人親方'!M43)</f>
        <v>0</v>
      </c>
      <c r="E43" s="4">
        <f>SUM('②-1 事業主負担分・一人親方'!N43)</f>
        <v>0</v>
      </c>
      <c r="F43" s="4">
        <f>SUM('②-1 事業主負担分・一人親方'!O43)</f>
        <v>0</v>
      </c>
      <c r="G43" s="4">
        <f>SUM('②-1 事業主負担分・一人親方'!P43)</f>
        <v>0</v>
      </c>
      <c r="I43" s="68" t="e">
        <f>初期入力欄!#REF!</f>
        <v>#REF!</v>
      </c>
      <c r="J43" s="5">
        <f t="shared" si="10"/>
        <v>0</v>
      </c>
      <c r="K43" s="5">
        <f t="shared" si="11"/>
        <v>0</v>
      </c>
      <c r="L43" s="5">
        <f t="shared" si="12"/>
        <v>0</v>
      </c>
      <c r="M43" s="5">
        <f t="shared" si="13"/>
        <v>0</v>
      </c>
      <c r="N43" s="4">
        <f t="shared" si="4"/>
        <v>0</v>
      </c>
      <c r="O43" s="4">
        <f t="shared" si="5"/>
        <v>0</v>
      </c>
      <c r="P43" s="4">
        <f t="shared" si="6"/>
        <v>0</v>
      </c>
      <c r="Q43" s="4">
        <f t="shared" si="7"/>
        <v>0</v>
      </c>
      <c r="R43" s="12"/>
      <c r="S43" s="57" t="e">
        <f>SUMIF(#REF!,C:C,#REF!)</f>
        <v>#REF!</v>
      </c>
      <c r="U43" s="85">
        <f t="shared" si="9"/>
        <v>54</v>
      </c>
      <c r="V43" s="83">
        <v>1</v>
      </c>
      <c r="W43" s="86">
        <v>1</v>
      </c>
      <c r="X43" s="86">
        <v>1</v>
      </c>
      <c r="Y43" s="86">
        <v>1</v>
      </c>
      <c r="Z43" s="83">
        <v>1</v>
      </c>
      <c r="AA43" s="83">
        <v>1</v>
      </c>
      <c r="AB43" s="86">
        <v>1</v>
      </c>
      <c r="AC43" s="86">
        <v>1</v>
      </c>
    </row>
    <row r="44" spans="1:29" x14ac:dyDescent="0.2">
      <c r="A44" s="17">
        <f t="shared" si="8"/>
        <v>41</v>
      </c>
      <c r="B44" s="5" t="e">
        <f>初期入力欄!#REF!</f>
        <v>#REF!</v>
      </c>
      <c r="C44" s="5" t="e">
        <f>初期入力欄!#REF!</f>
        <v>#REF!</v>
      </c>
      <c r="D44" s="4">
        <f>SUM('②-1 事業主負担分・一人親方'!M44)</f>
        <v>0</v>
      </c>
      <c r="E44" s="4">
        <f>SUM('②-1 事業主負担分・一人親方'!N44)</f>
        <v>0</v>
      </c>
      <c r="F44" s="4">
        <f>SUM('②-1 事業主負担分・一人親方'!O44)</f>
        <v>0</v>
      </c>
      <c r="G44" s="4">
        <f>SUM('②-1 事業主負担分・一人親方'!P44)</f>
        <v>0</v>
      </c>
      <c r="I44" s="68" t="e">
        <f>初期入力欄!#REF!</f>
        <v>#REF!</v>
      </c>
      <c r="J44" s="5">
        <f t="shared" si="10"/>
        <v>0</v>
      </c>
      <c r="K44" s="5">
        <f t="shared" si="11"/>
        <v>0</v>
      </c>
      <c r="L44" s="5">
        <f t="shared" si="12"/>
        <v>0</v>
      </c>
      <c r="M44" s="5">
        <f t="shared" si="13"/>
        <v>0</v>
      </c>
      <c r="N44" s="4">
        <f t="shared" si="4"/>
        <v>0</v>
      </c>
      <c r="O44" s="4">
        <f t="shared" si="5"/>
        <v>0</v>
      </c>
      <c r="P44" s="4">
        <f t="shared" si="6"/>
        <v>0</v>
      </c>
      <c r="Q44" s="4">
        <f t="shared" si="7"/>
        <v>0</v>
      </c>
      <c r="R44" s="12"/>
      <c r="S44" s="57" t="e">
        <f>SUMIF(#REF!,C:C,#REF!)</f>
        <v>#REF!</v>
      </c>
      <c r="U44" s="85">
        <f t="shared" si="9"/>
        <v>55</v>
      </c>
      <c r="V44" s="83">
        <v>1</v>
      </c>
      <c r="W44" s="86">
        <v>1</v>
      </c>
      <c r="X44" s="86">
        <v>1</v>
      </c>
      <c r="Y44" s="86">
        <v>1</v>
      </c>
      <c r="Z44" s="83">
        <v>1</v>
      </c>
      <c r="AA44" s="83">
        <v>1</v>
      </c>
      <c r="AB44" s="86">
        <v>1</v>
      </c>
      <c r="AC44" s="86">
        <v>1</v>
      </c>
    </row>
    <row r="45" spans="1:29" x14ac:dyDescent="0.2">
      <c r="A45" s="17">
        <f t="shared" si="8"/>
        <v>42</v>
      </c>
      <c r="B45" s="5" t="e">
        <f>初期入力欄!#REF!</f>
        <v>#REF!</v>
      </c>
      <c r="C45" s="5" t="e">
        <f>初期入力欄!#REF!</f>
        <v>#REF!</v>
      </c>
      <c r="D45" s="4">
        <f>SUM('②-1 事業主負担分・一人親方'!M45)</f>
        <v>0</v>
      </c>
      <c r="E45" s="4">
        <f>SUM('②-1 事業主負担分・一人親方'!N45)</f>
        <v>0</v>
      </c>
      <c r="F45" s="4">
        <f>SUM('②-1 事業主負担分・一人親方'!O45)</f>
        <v>0</v>
      </c>
      <c r="G45" s="4">
        <f>SUM('②-1 事業主負担分・一人親方'!P45)</f>
        <v>0</v>
      </c>
      <c r="I45" s="68" t="e">
        <f>初期入力欄!#REF!</f>
        <v>#REF!</v>
      </c>
      <c r="J45" s="5">
        <f t="shared" si="10"/>
        <v>0</v>
      </c>
      <c r="K45" s="5">
        <f t="shared" si="11"/>
        <v>0</v>
      </c>
      <c r="L45" s="5">
        <f t="shared" si="12"/>
        <v>0</v>
      </c>
      <c r="M45" s="5">
        <f t="shared" si="13"/>
        <v>0</v>
      </c>
      <c r="N45" s="4">
        <f t="shared" si="4"/>
        <v>0</v>
      </c>
      <c r="O45" s="4">
        <f t="shared" si="5"/>
        <v>0</v>
      </c>
      <c r="P45" s="4">
        <f t="shared" si="6"/>
        <v>0</v>
      </c>
      <c r="Q45" s="4">
        <f t="shared" si="7"/>
        <v>0</v>
      </c>
      <c r="R45" s="12"/>
      <c r="S45" s="57" t="e">
        <f>SUMIF(#REF!,C:C,#REF!)</f>
        <v>#REF!</v>
      </c>
      <c r="U45" s="85">
        <f t="shared" si="9"/>
        <v>56</v>
      </c>
      <c r="V45" s="83">
        <v>1</v>
      </c>
      <c r="W45" s="86">
        <v>1</v>
      </c>
      <c r="X45" s="86">
        <v>1</v>
      </c>
      <c r="Y45" s="86">
        <v>1</v>
      </c>
      <c r="Z45" s="83">
        <v>1</v>
      </c>
      <c r="AA45" s="83">
        <v>1</v>
      </c>
      <c r="AB45" s="86">
        <v>1</v>
      </c>
      <c r="AC45" s="86">
        <v>1</v>
      </c>
    </row>
    <row r="46" spans="1:29" x14ac:dyDescent="0.2">
      <c r="A46" s="17">
        <f t="shared" si="8"/>
        <v>43</v>
      </c>
      <c r="B46" s="5" t="e">
        <f>初期入力欄!#REF!</f>
        <v>#REF!</v>
      </c>
      <c r="C46" s="5" t="e">
        <f>初期入力欄!#REF!</f>
        <v>#REF!</v>
      </c>
      <c r="D46" s="4">
        <f>SUM('②-1 事業主負担分・一人親方'!M46)</f>
        <v>0</v>
      </c>
      <c r="E46" s="4">
        <f>SUM('②-1 事業主負担分・一人親方'!N46)</f>
        <v>0</v>
      </c>
      <c r="F46" s="4">
        <f>SUM('②-1 事業主負担分・一人親方'!O46)</f>
        <v>0</v>
      </c>
      <c r="G46" s="4">
        <f>SUM('②-1 事業主負担分・一人親方'!P46)</f>
        <v>0</v>
      </c>
      <c r="I46" s="68" t="e">
        <f>初期入力欄!#REF!</f>
        <v>#REF!</v>
      </c>
      <c r="J46" s="5">
        <f t="shared" si="10"/>
        <v>0</v>
      </c>
      <c r="K46" s="5">
        <f t="shared" si="11"/>
        <v>0</v>
      </c>
      <c r="L46" s="5">
        <f t="shared" si="12"/>
        <v>0</v>
      </c>
      <c r="M46" s="5">
        <f t="shared" si="13"/>
        <v>0</v>
      </c>
      <c r="N46" s="4">
        <f t="shared" si="4"/>
        <v>0</v>
      </c>
      <c r="O46" s="4">
        <f t="shared" si="5"/>
        <v>0</v>
      </c>
      <c r="P46" s="4">
        <f t="shared" si="6"/>
        <v>0</v>
      </c>
      <c r="Q46" s="4">
        <f t="shared" si="7"/>
        <v>0</v>
      </c>
      <c r="R46" s="12"/>
      <c r="S46" s="57" t="e">
        <f>SUMIF(#REF!,C:C,#REF!)</f>
        <v>#REF!</v>
      </c>
      <c r="U46" s="85">
        <f t="shared" si="9"/>
        <v>57</v>
      </c>
      <c r="V46" s="83">
        <v>1</v>
      </c>
      <c r="W46" s="86">
        <v>1</v>
      </c>
      <c r="X46" s="86">
        <v>1</v>
      </c>
      <c r="Y46" s="86">
        <v>1</v>
      </c>
      <c r="Z46" s="83">
        <v>1</v>
      </c>
      <c r="AA46" s="83">
        <v>1</v>
      </c>
      <c r="AB46" s="86">
        <v>1</v>
      </c>
      <c r="AC46" s="86">
        <v>1</v>
      </c>
    </row>
    <row r="47" spans="1:29" x14ac:dyDescent="0.2">
      <c r="A47" s="17">
        <f t="shared" si="8"/>
        <v>44</v>
      </c>
      <c r="B47" s="5" t="e">
        <f>初期入力欄!#REF!</f>
        <v>#REF!</v>
      </c>
      <c r="C47" s="5" t="e">
        <f>初期入力欄!#REF!</f>
        <v>#REF!</v>
      </c>
      <c r="D47" s="4">
        <f>SUM('②-1 事業主負担分・一人親方'!M47)</f>
        <v>0</v>
      </c>
      <c r="E47" s="4">
        <f>SUM('②-1 事業主負担分・一人親方'!N47)</f>
        <v>0</v>
      </c>
      <c r="F47" s="4">
        <f>SUM('②-1 事業主負担分・一人親方'!O47)</f>
        <v>0</v>
      </c>
      <c r="G47" s="4">
        <f>SUM('②-1 事業主負担分・一人親方'!P47)</f>
        <v>0</v>
      </c>
      <c r="I47" s="68" t="e">
        <f>初期入力欄!#REF!</f>
        <v>#REF!</v>
      </c>
      <c r="J47" s="5">
        <f t="shared" si="10"/>
        <v>0</v>
      </c>
      <c r="K47" s="5">
        <f t="shared" si="11"/>
        <v>0</v>
      </c>
      <c r="L47" s="5">
        <f t="shared" si="12"/>
        <v>0</v>
      </c>
      <c r="M47" s="5">
        <f t="shared" si="13"/>
        <v>0</v>
      </c>
      <c r="N47" s="4">
        <f t="shared" si="4"/>
        <v>0</v>
      </c>
      <c r="O47" s="4">
        <f t="shared" si="5"/>
        <v>0</v>
      </c>
      <c r="P47" s="4">
        <f t="shared" si="6"/>
        <v>0</v>
      </c>
      <c r="Q47" s="4">
        <f t="shared" si="7"/>
        <v>0</v>
      </c>
      <c r="R47" s="12"/>
      <c r="S47" s="57" t="e">
        <f>SUMIF(#REF!,C:C,#REF!)</f>
        <v>#REF!</v>
      </c>
      <c r="U47" s="85">
        <f t="shared" si="9"/>
        <v>58</v>
      </c>
      <c r="V47" s="83">
        <v>1</v>
      </c>
      <c r="W47" s="86">
        <v>1</v>
      </c>
      <c r="X47" s="86">
        <v>1</v>
      </c>
      <c r="Y47" s="86">
        <v>1</v>
      </c>
      <c r="Z47" s="83">
        <v>1</v>
      </c>
      <c r="AA47" s="83">
        <v>1</v>
      </c>
      <c r="AB47" s="86">
        <v>1</v>
      </c>
      <c r="AC47" s="86">
        <v>1</v>
      </c>
    </row>
    <row r="48" spans="1:29" x14ac:dyDescent="0.2">
      <c r="A48" s="17">
        <f t="shared" si="8"/>
        <v>45</v>
      </c>
      <c r="B48" s="5" t="e">
        <f>初期入力欄!#REF!</f>
        <v>#REF!</v>
      </c>
      <c r="C48" s="5" t="e">
        <f>初期入力欄!#REF!</f>
        <v>#REF!</v>
      </c>
      <c r="D48" s="4">
        <f>SUM('②-1 事業主負担分・一人親方'!M48)</f>
        <v>0</v>
      </c>
      <c r="E48" s="4">
        <f>SUM('②-1 事業主負担分・一人親方'!N48)</f>
        <v>0</v>
      </c>
      <c r="F48" s="4">
        <f>SUM('②-1 事業主負担分・一人親方'!O48)</f>
        <v>0</v>
      </c>
      <c r="G48" s="4">
        <f>SUM('②-1 事業主負担分・一人親方'!P48)</f>
        <v>0</v>
      </c>
      <c r="I48" s="68" t="e">
        <f>初期入力欄!#REF!</f>
        <v>#REF!</v>
      </c>
      <c r="J48" s="5">
        <f t="shared" si="10"/>
        <v>0</v>
      </c>
      <c r="K48" s="5">
        <f t="shared" si="11"/>
        <v>0</v>
      </c>
      <c r="L48" s="5">
        <f t="shared" si="12"/>
        <v>0</v>
      </c>
      <c r="M48" s="5">
        <f t="shared" si="13"/>
        <v>0</v>
      </c>
      <c r="N48" s="4">
        <f t="shared" si="4"/>
        <v>0</v>
      </c>
      <c r="O48" s="4">
        <f t="shared" si="5"/>
        <v>0</v>
      </c>
      <c r="P48" s="4">
        <f t="shared" si="6"/>
        <v>0</v>
      </c>
      <c r="Q48" s="4">
        <f t="shared" si="7"/>
        <v>0</v>
      </c>
      <c r="R48" s="12"/>
      <c r="S48" s="57" t="e">
        <f>SUMIF(#REF!,C:C,#REF!)</f>
        <v>#REF!</v>
      </c>
      <c r="U48" s="85">
        <f t="shared" si="9"/>
        <v>59</v>
      </c>
      <c r="V48" s="83">
        <v>1</v>
      </c>
      <c r="W48" s="86">
        <v>1</v>
      </c>
      <c r="X48" s="86">
        <v>1</v>
      </c>
      <c r="Y48" s="86">
        <v>1</v>
      </c>
      <c r="Z48" s="83">
        <v>1</v>
      </c>
      <c r="AA48" s="83">
        <v>1</v>
      </c>
      <c r="AB48" s="86">
        <v>1</v>
      </c>
      <c r="AC48" s="86">
        <v>1</v>
      </c>
    </row>
    <row r="49" spans="1:29" x14ac:dyDescent="0.2">
      <c r="A49" s="17">
        <f t="shared" si="8"/>
        <v>46</v>
      </c>
      <c r="B49" s="5" t="e">
        <f>初期入力欄!#REF!</f>
        <v>#REF!</v>
      </c>
      <c r="C49" s="5" t="e">
        <f>初期入力欄!#REF!</f>
        <v>#REF!</v>
      </c>
      <c r="D49" s="4">
        <f>SUM('②-1 事業主負担分・一人親方'!M49)</f>
        <v>0</v>
      </c>
      <c r="E49" s="4">
        <f>SUM('②-1 事業主負担分・一人親方'!N49)</f>
        <v>0</v>
      </c>
      <c r="F49" s="4">
        <f>SUM('②-1 事業主負担分・一人親方'!O49)</f>
        <v>0</v>
      </c>
      <c r="G49" s="4">
        <f>SUM('②-1 事業主負担分・一人親方'!P49)</f>
        <v>0</v>
      </c>
      <c r="I49" s="68" t="e">
        <f>初期入力欄!#REF!</f>
        <v>#REF!</v>
      </c>
      <c r="J49" s="5">
        <f t="shared" si="10"/>
        <v>0</v>
      </c>
      <c r="K49" s="5">
        <f t="shared" si="11"/>
        <v>0</v>
      </c>
      <c r="L49" s="5">
        <f t="shared" si="12"/>
        <v>0</v>
      </c>
      <c r="M49" s="5">
        <f t="shared" si="13"/>
        <v>0</v>
      </c>
      <c r="N49" s="4">
        <f t="shared" si="4"/>
        <v>0</v>
      </c>
      <c r="O49" s="4">
        <f t="shared" si="5"/>
        <v>0</v>
      </c>
      <c r="P49" s="4">
        <f t="shared" si="6"/>
        <v>0</v>
      </c>
      <c r="Q49" s="4">
        <f t="shared" si="7"/>
        <v>0</v>
      </c>
      <c r="R49" s="12"/>
      <c r="S49" s="57" t="e">
        <f>SUMIF(#REF!,C:C,#REF!)</f>
        <v>#REF!</v>
      </c>
      <c r="U49" s="85">
        <f t="shared" si="9"/>
        <v>60</v>
      </c>
      <c r="V49" s="83">
        <v>1</v>
      </c>
      <c r="W49" s="86">
        <v>1</v>
      </c>
      <c r="X49" s="86">
        <v>1</v>
      </c>
      <c r="Y49" s="86">
        <v>1</v>
      </c>
      <c r="AB49" s="86">
        <v>1</v>
      </c>
      <c r="AC49" s="86">
        <v>1</v>
      </c>
    </row>
    <row r="50" spans="1:29" x14ac:dyDescent="0.2">
      <c r="A50" s="17">
        <f t="shared" si="8"/>
        <v>47</v>
      </c>
      <c r="B50" s="5" t="e">
        <f>初期入力欄!#REF!</f>
        <v>#REF!</v>
      </c>
      <c r="C50" s="5" t="e">
        <f>初期入力欄!#REF!</f>
        <v>#REF!</v>
      </c>
      <c r="D50" s="4">
        <f>SUM('②-1 事業主負担分・一人親方'!M50)</f>
        <v>0</v>
      </c>
      <c r="E50" s="4">
        <f>SUM('②-1 事業主負担分・一人親方'!N50)</f>
        <v>0</v>
      </c>
      <c r="F50" s="4">
        <f>SUM('②-1 事業主負担分・一人親方'!O50)</f>
        <v>0</v>
      </c>
      <c r="G50" s="4">
        <f>SUM('②-1 事業主負担分・一人親方'!P50)</f>
        <v>0</v>
      </c>
      <c r="I50" s="68" t="e">
        <f>初期入力欄!#REF!</f>
        <v>#REF!</v>
      </c>
      <c r="J50" s="5">
        <f t="shared" si="10"/>
        <v>0</v>
      </c>
      <c r="K50" s="5">
        <f t="shared" si="11"/>
        <v>0</v>
      </c>
      <c r="L50" s="5">
        <f t="shared" si="12"/>
        <v>0</v>
      </c>
      <c r="M50" s="5">
        <f t="shared" si="13"/>
        <v>0</v>
      </c>
      <c r="N50" s="4">
        <f t="shared" si="4"/>
        <v>0</v>
      </c>
      <c r="O50" s="4">
        <f t="shared" si="5"/>
        <v>0</v>
      </c>
      <c r="P50" s="4">
        <f t="shared" si="6"/>
        <v>0</v>
      </c>
      <c r="Q50" s="4">
        <f t="shared" si="7"/>
        <v>0</v>
      </c>
      <c r="R50" s="12"/>
      <c r="S50" s="57" t="e">
        <f>SUMIF(#REF!,C:C,#REF!)</f>
        <v>#REF!</v>
      </c>
      <c r="U50" s="85">
        <f t="shared" si="9"/>
        <v>61</v>
      </c>
      <c r="V50" s="83">
        <v>1</v>
      </c>
      <c r="W50" s="86">
        <v>1</v>
      </c>
      <c r="X50" s="86">
        <v>1</v>
      </c>
      <c r="Y50" s="86">
        <v>1</v>
      </c>
      <c r="AB50" s="86">
        <v>1</v>
      </c>
      <c r="AC50" s="86">
        <v>1</v>
      </c>
    </row>
    <row r="51" spans="1:29" x14ac:dyDescent="0.2">
      <c r="A51" s="17">
        <f t="shared" si="8"/>
        <v>48</v>
      </c>
      <c r="B51" s="5" t="e">
        <f>初期入力欄!#REF!</f>
        <v>#REF!</v>
      </c>
      <c r="C51" s="5" t="e">
        <f>初期入力欄!#REF!</f>
        <v>#REF!</v>
      </c>
      <c r="D51" s="4">
        <f>SUM('②-1 事業主負担分・一人親方'!M51)</f>
        <v>0</v>
      </c>
      <c r="E51" s="4">
        <f>SUM('②-1 事業主負担分・一人親方'!N51)</f>
        <v>0</v>
      </c>
      <c r="F51" s="4">
        <f>SUM('②-1 事業主負担分・一人親方'!O51)</f>
        <v>0</v>
      </c>
      <c r="G51" s="4">
        <f>SUM('②-1 事業主負担分・一人親方'!P51)</f>
        <v>0</v>
      </c>
      <c r="I51" s="68" t="e">
        <f>初期入力欄!#REF!</f>
        <v>#REF!</v>
      </c>
      <c r="J51" s="5">
        <f t="shared" si="10"/>
        <v>0</v>
      </c>
      <c r="K51" s="5">
        <f t="shared" si="11"/>
        <v>0</v>
      </c>
      <c r="L51" s="5">
        <f t="shared" si="12"/>
        <v>0</v>
      </c>
      <c r="M51" s="5">
        <f t="shared" si="13"/>
        <v>0</v>
      </c>
      <c r="N51" s="4">
        <f t="shared" si="4"/>
        <v>0</v>
      </c>
      <c r="O51" s="4">
        <f t="shared" si="5"/>
        <v>0</v>
      </c>
      <c r="P51" s="4">
        <f t="shared" si="6"/>
        <v>0</v>
      </c>
      <c r="Q51" s="4">
        <f t="shared" si="7"/>
        <v>0</v>
      </c>
      <c r="R51" s="12"/>
      <c r="S51" s="57" t="e">
        <f>SUMIF(#REF!,C:C,#REF!)</f>
        <v>#REF!</v>
      </c>
      <c r="U51" s="85">
        <f t="shared" si="9"/>
        <v>62</v>
      </c>
      <c r="V51" s="83">
        <v>1</v>
      </c>
      <c r="W51" s="86">
        <v>1</v>
      </c>
      <c r="X51" s="86">
        <v>1</v>
      </c>
      <c r="Y51" s="86">
        <v>1</v>
      </c>
      <c r="AB51" s="86">
        <v>1</v>
      </c>
      <c r="AC51" s="86">
        <v>1</v>
      </c>
    </row>
    <row r="52" spans="1:29" x14ac:dyDescent="0.2">
      <c r="A52" s="17">
        <f t="shared" si="8"/>
        <v>49</v>
      </c>
      <c r="B52" s="5" t="e">
        <f>初期入力欄!#REF!</f>
        <v>#REF!</v>
      </c>
      <c r="C52" s="5" t="e">
        <f>初期入力欄!#REF!</f>
        <v>#REF!</v>
      </c>
      <c r="D52" s="4">
        <f>SUM('②-1 事業主負担分・一人親方'!M52)</f>
        <v>0</v>
      </c>
      <c r="E52" s="4">
        <f>SUM('②-1 事業主負担分・一人親方'!N52)</f>
        <v>0</v>
      </c>
      <c r="F52" s="4">
        <f>SUM('②-1 事業主負担分・一人親方'!O52)</f>
        <v>0</v>
      </c>
      <c r="G52" s="4">
        <f>SUM('②-1 事業主負担分・一人親方'!P52)</f>
        <v>0</v>
      </c>
      <c r="I52" s="68" t="e">
        <f>初期入力欄!#REF!</f>
        <v>#REF!</v>
      </c>
      <c r="J52" s="5">
        <f t="shared" si="10"/>
        <v>0</v>
      </c>
      <c r="K52" s="5">
        <f t="shared" si="11"/>
        <v>0</v>
      </c>
      <c r="L52" s="5">
        <f t="shared" si="12"/>
        <v>0</v>
      </c>
      <c r="M52" s="5">
        <f t="shared" si="13"/>
        <v>0</v>
      </c>
      <c r="N52" s="4">
        <f t="shared" si="4"/>
        <v>0</v>
      </c>
      <c r="O52" s="4">
        <f t="shared" si="5"/>
        <v>0</v>
      </c>
      <c r="P52" s="4">
        <f t="shared" si="6"/>
        <v>0</v>
      </c>
      <c r="Q52" s="4">
        <f t="shared" si="7"/>
        <v>0</v>
      </c>
      <c r="R52" s="12"/>
      <c r="S52" s="57" t="e">
        <f>SUMIF(#REF!,C:C,#REF!)</f>
        <v>#REF!</v>
      </c>
      <c r="U52" s="85">
        <f t="shared" si="9"/>
        <v>63</v>
      </c>
      <c r="V52" s="83">
        <v>1</v>
      </c>
      <c r="W52" s="86">
        <v>1</v>
      </c>
      <c r="X52" s="86">
        <v>1</v>
      </c>
      <c r="Y52" s="86">
        <v>1</v>
      </c>
      <c r="AB52" s="86">
        <v>1</v>
      </c>
      <c r="AC52" s="86">
        <v>1</v>
      </c>
    </row>
    <row r="53" spans="1:29" x14ac:dyDescent="0.2">
      <c r="A53" s="17">
        <f t="shared" si="8"/>
        <v>50</v>
      </c>
      <c r="B53" s="5" t="e">
        <f>初期入力欄!#REF!</f>
        <v>#REF!</v>
      </c>
      <c r="C53" s="5" t="e">
        <f>初期入力欄!#REF!</f>
        <v>#REF!</v>
      </c>
      <c r="D53" s="4">
        <f>SUM('②-1 事業主負担分・一人親方'!M53)</f>
        <v>0</v>
      </c>
      <c r="E53" s="4">
        <f>SUM('②-1 事業主負担分・一人親方'!N53)</f>
        <v>0</v>
      </c>
      <c r="F53" s="4">
        <f>SUM('②-1 事業主負担分・一人親方'!O53)</f>
        <v>0</v>
      </c>
      <c r="G53" s="4">
        <f>SUM('②-1 事業主負担分・一人親方'!P53)</f>
        <v>0</v>
      </c>
      <c r="I53" s="68" t="e">
        <f>初期入力欄!#REF!</f>
        <v>#REF!</v>
      </c>
      <c r="J53" s="5">
        <f t="shared" si="10"/>
        <v>0</v>
      </c>
      <c r="K53" s="5">
        <f t="shared" si="11"/>
        <v>0</v>
      </c>
      <c r="L53" s="5">
        <f t="shared" si="12"/>
        <v>0</v>
      </c>
      <c r="M53" s="5">
        <f t="shared" si="13"/>
        <v>0</v>
      </c>
      <c r="N53" s="4">
        <f t="shared" si="4"/>
        <v>0</v>
      </c>
      <c r="O53" s="4">
        <f t="shared" si="5"/>
        <v>0</v>
      </c>
      <c r="P53" s="4">
        <f t="shared" si="6"/>
        <v>0</v>
      </c>
      <c r="Q53" s="4">
        <f t="shared" si="7"/>
        <v>0</v>
      </c>
      <c r="R53" s="12"/>
      <c r="S53" s="57" t="e">
        <f>SUMIF(#REF!,C:C,#REF!)</f>
        <v>#REF!</v>
      </c>
      <c r="U53" s="85">
        <f t="shared" si="9"/>
        <v>64</v>
      </c>
      <c r="V53" s="83">
        <v>1</v>
      </c>
      <c r="W53" s="86">
        <v>1</v>
      </c>
      <c r="X53" s="86">
        <v>1</v>
      </c>
      <c r="Y53" s="86">
        <v>1</v>
      </c>
      <c r="AB53" s="86">
        <v>1</v>
      </c>
      <c r="AC53" s="86">
        <v>1</v>
      </c>
    </row>
    <row r="54" spans="1:29" x14ac:dyDescent="0.2">
      <c r="A54" s="17">
        <f t="shared" si="8"/>
        <v>51</v>
      </c>
      <c r="B54" s="5" t="e">
        <f>初期入力欄!#REF!</f>
        <v>#REF!</v>
      </c>
      <c r="C54" s="5" t="e">
        <f>初期入力欄!#REF!</f>
        <v>#REF!</v>
      </c>
      <c r="D54" s="4">
        <f>SUM('②-1 事業主負担分・一人親方'!M54)</f>
        <v>0</v>
      </c>
      <c r="E54" s="4">
        <f>SUM('②-1 事業主負担分・一人親方'!N54)</f>
        <v>0</v>
      </c>
      <c r="F54" s="4">
        <f>SUM('②-1 事業主負担分・一人親方'!O54)</f>
        <v>0</v>
      </c>
      <c r="G54" s="4">
        <f>SUM('②-1 事業主負担分・一人親方'!P54)</f>
        <v>0</v>
      </c>
      <c r="I54" s="68" t="e">
        <f>初期入力欄!#REF!</f>
        <v>#REF!</v>
      </c>
      <c r="J54" s="5">
        <f t="shared" si="10"/>
        <v>0</v>
      </c>
      <c r="K54" s="5">
        <f t="shared" si="11"/>
        <v>0</v>
      </c>
      <c r="L54" s="5">
        <f t="shared" si="12"/>
        <v>0</v>
      </c>
      <c r="M54" s="5">
        <f t="shared" si="13"/>
        <v>0</v>
      </c>
      <c r="N54" s="4">
        <f t="shared" si="4"/>
        <v>0</v>
      </c>
      <c r="O54" s="4">
        <f t="shared" si="5"/>
        <v>0</v>
      </c>
      <c r="P54" s="4">
        <f t="shared" si="6"/>
        <v>0</v>
      </c>
      <c r="Q54" s="4">
        <f t="shared" si="7"/>
        <v>0</v>
      </c>
      <c r="R54" s="12"/>
      <c r="S54" s="57" t="e">
        <f>SUMIF(#REF!,C:C,#REF!)</f>
        <v>#REF!</v>
      </c>
      <c r="U54" s="85">
        <f t="shared" si="9"/>
        <v>65</v>
      </c>
      <c r="V54" s="83">
        <v>1</v>
      </c>
      <c r="W54" s="86">
        <v>1</v>
      </c>
      <c r="X54" s="86">
        <v>1</v>
      </c>
      <c r="Y54" s="86">
        <v>1</v>
      </c>
    </row>
    <row r="55" spans="1:29" x14ac:dyDescent="0.2">
      <c r="A55" s="17">
        <f t="shared" si="8"/>
        <v>52</v>
      </c>
      <c r="B55" s="5" t="e">
        <f>初期入力欄!#REF!</f>
        <v>#REF!</v>
      </c>
      <c r="C55" s="5" t="e">
        <f>初期入力欄!#REF!</f>
        <v>#REF!</v>
      </c>
      <c r="D55" s="4">
        <f>SUM('②-1 事業主負担分・一人親方'!M55)</f>
        <v>0</v>
      </c>
      <c r="E55" s="4">
        <f>SUM('②-1 事業主負担分・一人親方'!N55)</f>
        <v>0</v>
      </c>
      <c r="F55" s="4">
        <f>SUM('②-1 事業主負担分・一人親方'!O55)</f>
        <v>0</v>
      </c>
      <c r="G55" s="4">
        <f>SUM('②-1 事業主負担分・一人親方'!P55)</f>
        <v>0</v>
      </c>
      <c r="I55" s="68" t="e">
        <f>初期入力欄!#REF!</f>
        <v>#REF!</v>
      </c>
      <c r="J55" s="5">
        <f t="shared" si="10"/>
        <v>0</v>
      </c>
      <c r="K55" s="5">
        <f t="shared" si="11"/>
        <v>0</v>
      </c>
      <c r="L55" s="5">
        <f t="shared" si="12"/>
        <v>0</v>
      </c>
      <c r="M55" s="5">
        <f t="shared" si="13"/>
        <v>0</v>
      </c>
      <c r="N55" s="4">
        <f t="shared" si="4"/>
        <v>0</v>
      </c>
      <c r="O55" s="4">
        <f t="shared" si="5"/>
        <v>0</v>
      </c>
      <c r="P55" s="4">
        <f t="shared" si="6"/>
        <v>0</v>
      </c>
      <c r="Q55" s="4">
        <f t="shared" si="7"/>
        <v>0</v>
      </c>
      <c r="R55" s="12"/>
      <c r="S55" s="57" t="e">
        <f>SUMIF(#REF!,C:C,#REF!)</f>
        <v>#REF!</v>
      </c>
      <c r="U55" s="85">
        <f t="shared" si="9"/>
        <v>66</v>
      </c>
      <c r="V55" s="83">
        <v>1</v>
      </c>
      <c r="W55" s="86">
        <v>1</v>
      </c>
      <c r="X55" s="86">
        <v>1</v>
      </c>
      <c r="Y55" s="86">
        <v>1</v>
      </c>
    </row>
    <row r="56" spans="1:29" x14ac:dyDescent="0.2">
      <c r="A56" s="17">
        <f t="shared" si="8"/>
        <v>53</v>
      </c>
      <c r="B56" s="5" t="e">
        <f>初期入力欄!#REF!</f>
        <v>#REF!</v>
      </c>
      <c r="C56" s="5" t="e">
        <f>初期入力欄!#REF!</f>
        <v>#REF!</v>
      </c>
      <c r="D56" s="4">
        <f>SUM('②-1 事業主負担分・一人親方'!M56)</f>
        <v>0</v>
      </c>
      <c r="E56" s="4">
        <f>SUM('②-1 事業主負担分・一人親方'!N56)</f>
        <v>0</v>
      </c>
      <c r="F56" s="4">
        <f>SUM('②-1 事業主負担分・一人親方'!O56)</f>
        <v>0</v>
      </c>
      <c r="G56" s="4">
        <f>SUM('②-1 事業主負担分・一人親方'!P56)</f>
        <v>0</v>
      </c>
      <c r="I56" s="68" t="e">
        <f>初期入力欄!#REF!</f>
        <v>#REF!</v>
      </c>
      <c r="J56" s="5">
        <f t="shared" si="10"/>
        <v>0</v>
      </c>
      <c r="K56" s="5">
        <f t="shared" si="11"/>
        <v>0</v>
      </c>
      <c r="L56" s="5">
        <f t="shared" si="12"/>
        <v>0</v>
      </c>
      <c r="M56" s="5">
        <f t="shared" si="13"/>
        <v>0</v>
      </c>
      <c r="N56" s="4">
        <f t="shared" si="4"/>
        <v>0</v>
      </c>
      <c r="O56" s="4">
        <f t="shared" si="5"/>
        <v>0</v>
      </c>
      <c r="P56" s="4">
        <f t="shared" si="6"/>
        <v>0</v>
      </c>
      <c r="Q56" s="4">
        <f t="shared" si="7"/>
        <v>0</v>
      </c>
      <c r="R56" s="12"/>
      <c r="S56" s="57" t="e">
        <f>SUMIF(#REF!,C:C,#REF!)</f>
        <v>#REF!</v>
      </c>
      <c r="U56" s="85">
        <f t="shared" si="9"/>
        <v>67</v>
      </c>
      <c r="V56" s="83">
        <v>1</v>
      </c>
      <c r="W56" s="86">
        <v>1</v>
      </c>
      <c r="X56" s="86">
        <v>1</v>
      </c>
      <c r="Y56" s="86">
        <v>1</v>
      </c>
    </row>
    <row r="57" spans="1:29" x14ac:dyDescent="0.2">
      <c r="A57" s="17">
        <f t="shared" si="8"/>
        <v>54</v>
      </c>
      <c r="B57" s="5" t="e">
        <f>初期入力欄!#REF!</f>
        <v>#REF!</v>
      </c>
      <c r="C57" s="5" t="e">
        <f>初期入力欄!#REF!</f>
        <v>#REF!</v>
      </c>
      <c r="D57" s="4">
        <f>SUM('②-1 事業主負担分・一人親方'!M57)</f>
        <v>0</v>
      </c>
      <c r="E57" s="4">
        <f>SUM('②-1 事業主負担分・一人親方'!N57)</f>
        <v>0</v>
      </c>
      <c r="F57" s="4">
        <f>SUM('②-1 事業主負担分・一人親方'!O57)</f>
        <v>0</v>
      </c>
      <c r="G57" s="4">
        <f>SUM('②-1 事業主負担分・一人親方'!P57)</f>
        <v>0</v>
      </c>
      <c r="I57" s="68" t="e">
        <f>初期入力欄!#REF!</f>
        <v>#REF!</v>
      </c>
      <c r="J57" s="5">
        <f t="shared" si="10"/>
        <v>0</v>
      </c>
      <c r="K57" s="5">
        <f t="shared" si="11"/>
        <v>0</v>
      </c>
      <c r="L57" s="5">
        <f t="shared" si="12"/>
        <v>0</v>
      </c>
      <c r="M57" s="5">
        <f t="shared" si="13"/>
        <v>0</v>
      </c>
      <c r="N57" s="4">
        <f t="shared" si="4"/>
        <v>0</v>
      </c>
      <c r="O57" s="4">
        <f t="shared" si="5"/>
        <v>0</v>
      </c>
      <c r="P57" s="4">
        <f t="shared" si="6"/>
        <v>0</v>
      </c>
      <c r="Q57" s="4">
        <f t="shared" si="7"/>
        <v>0</v>
      </c>
      <c r="R57" s="12"/>
      <c r="S57" s="57" t="e">
        <f>SUMIF(#REF!,C:C,#REF!)</f>
        <v>#REF!</v>
      </c>
      <c r="U57" s="85">
        <f t="shared" si="9"/>
        <v>68</v>
      </c>
      <c r="V57" s="83">
        <v>1</v>
      </c>
      <c r="W57" s="86">
        <v>1</v>
      </c>
      <c r="X57" s="86">
        <v>1</v>
      </c>
      <c r="Y57" s="86">
        <v>1</v>
      </c>
    </row>
    <row r="58" spans="1:29" x14ac:dyDescent="0.2">
      <c r="A58" s="17">
        <f t="shared" si="8"/>
        <v>55</v>
      </c>
      <c r="B58" s="5" t="e">
        <f>初期入力欄!#REF!</f>
        <v>#REF!</v>
      </c>
      <c r="C58" s="5" t="e">
        <f>初期入力欄!#REF!</f>
        <v>#REF!</v>
      </c>
      <c r="D58" s="4">
        <f>SUM('②-1 事業主負担分・一人親方'!M58)</f>
        <v>0</v>
      </c>
      <c r="E58" s="4">
        <f>SUM('②-1 事業主負担分・一人親方'!N58)</f>
        <v>0</v>
      </c>
      <c r="F58" s="4">
        <f>SUM('②-1 事業主負担分・一人親方'!O58)</f>
        <v>0</v>
      </c>
      <c r="G58" s="4">
        <f>SUM('②-1 事業主負担分・一人親方'!P58)</f>
        <v>0</v>
      </c>
      <c r="I58" s="68" t="e">
        <f>初期入力欄!#REF!</f>
        <v>#REF!</v>
      </c>
      <c r="J58" s="5">
        <f t="shared" si="10"/>
        <v>0</v>
      </c>
      <c r="K58" s="5">
        <f t="shared" si="11"/>
        <v>0</v>
      </c>
      <c r="L58" s="5">
        <f t="shared" si="12"/>
        <v>0</v>
      </c>
      <c r="M58" s="5">
        <f t="shared" si="13"/>
        <v>0</v>
      </c>
      <c r="N58" s="4">
        <f t="shared" si="4"/>
        <v>0</v>
      </c>
      <c r="O58" s="4">
        <f t="shared" si="5"/>
        <v>0</v>
      </c>
      <c r="P58" s="4">
        <f t="shared" si="6"/>
        <v>0</v>
      </c>
      <c r="Q58" s="4">
        <f t="shared" si="7"/>
        <v>0</v>
      </c>
      <c r="R58" s="12"/>
      <c r="S58" s="57" t="e">
        <f>SUMIF(#REF!,C:C,#REF!)</f>
        <v>#REF!</v>
      </c>
      <c r="U58" s="85">
        <f t="shared" si="9"/>
        <v>69</v>
      </c>
      <c r="V58" s="83">
        <v>1</v>
      </c>
      <c r="W58" s="86">
        <v>1</v>
      </c>
      <c r="X58" s="86">
        <v>1</v>
      </c>
      <c r="Y58" s="86">
        <v>1</v>
      </c>
    </row>
    <row r="59" spans="1:29" x14ac:dyDescent="0.2">
      <c r="A59" s="17">
        <f t="shared" si="8"/>
        <v>56</v>
      </c>
      <c r="B59" s="5" t="e">
        <f>初期入力欄!#REF!</f>
        <v>#REF!</v>
      </c>
      <c r="C59" s="5" t="e">
        <f>初期入力欄!#REF!</f>
        <v>#REF!</v>
      </c>
      <c r="D59" s="4">
        <f>SUM('②-1 事業主負担分・一人親方'!M59)</f>
        <v>0</v>
      </c>
      <c r="E59" s="4">
        <f>SUM('②-1 事業主負担分・一人親方'!N59)</f>
        <v>0</v>
      </c>
      <c r="F59" s="4">
        <f>SUM('②-1 事業主負担分・一人親方'!O59)</f>
        <v>0</v>
      </c>
      <c r="G59" s="4">
        <f>SUM('②-1 事業主負担分・一人親方'!P59)</f>
        <v>0</v>
      </c>
      <c r="I59" s="68" t="e">
        <f>初期入力欄!#REF!</f>
        <v>#REF!</v>
      </c>
      <c r="J59" s="5">
        <f t="shared" si="10"/>
        <v>0</v>
      </c>
      <c r="K59" s="5">
        <f t="shared" si="11"/>
        <v>0</v>
      </c>
      <c r="L59" s="5">
        <f t="shared" si="12"/>
        <v>0</v>
      </c>
      <c r="M59" s="5">
        <f t="shared" si="13"/>
        <v>0</v>
      </c>
      <c r="N59" s="4">
        <f t="shared" si="4"/>
        <v>0</v>
      </c>
      <c r="O59" s="4">
        <f t="shared" si="5"/>
        <v>0</v>
      </c>
      <c r="P59" s="4">
        <f t="shared" si="6"/>
        <v>0</v>
      </c>
      <c r="Q59" s="4">
        <f t="shared" si="7"/>
        <v>0</v>
      </c>
      <c r="R59" s="12"/>
      <c r="S59" s="57" t="e">
        <f>SUMIF(#REF!,C:C,#REF!)</f>
        <v>#REF!</v>
      </c>
      <c r="U59" s="85">
        <f t="shared" si="9"/>
        <v>70</v>
      </c>
      <c r="V59" s="83">
        <v>1</v>
      </c>
      <c r="W59" s="86">
        <v>1</v>
      </c>
      <c r="X59" s="86">
        <v>1</v>
      </c>
      <c r="Y59" s="86">
        <v>1</v>
      </c>
    </row>
    <row r="60" spans="1:29" x14ac:dyDescent="0.2">
      <c r="A60" s="17">
        <f t="shared" si="8"/>
        <v>57</v>
      </c>
      <c r="B60" s="5" t="e">
        <f>初期入力欄!#REF!</f>
        <v>#REF!</v>
      </c>
      <c r="C60" s="5" t="e">
        <f>初期入力欄!#REF!</f>
        <v>#REF!</v>
      </c>
      <c r="D60" s="4">
        <f>SUM('②-1 事業主負担分・一人親方'!M60)</f>
        <v>0</v>
      </c>
      <c r="E60" s="4">
        <f>SUM('②-1 事業主負担分・一人親方'!N60)</f>
        <v>0</v>
      </c>
      <c r="F60" s="4">
        <f>SUM('②-1 事業主負担分・一人親方'!O60)</f>
        <v>0</v>
      </c>
      <c r="G60" s="4">
        <f>SUM('②-1 事業主負担分・一人親方'!P60)</f>
        <v>0</v>
      </c>
      <c r="I60" s="68" t="e">
        <f>初期入力欄!#REF!</f>
        <v>#REF!</v>
      </c>
      <c r="J60" s="5">
        <f t="shared" si="10"/>
        <v>0</v>
      </c>
      <c r="K60" s="5">
        <f t="shared" si="11"/>
        <v>0</v>
      </c>
      <c r="L60" s="5">
        <f t="shared" si="12"/>
        <v>0</v>
      </c>
      <c r="M60" s="5">
        <f t="shared" si="13"/>
        <v>0</v>
      </c>
      <c r="N60" s="4">
        <f t="shared" si="4"/>
        <v>0</v>
      </c>
      <c r="O60" s="4">
        <f t="shared" si="5"/>
        <v>0</v>
      </c>
      <c r="P60" s="4">
        <f t="shared" si="6"/>
        <v>0</v>
      </c>
      <c r="Q60" s="4">
        <f t="shared" si="7"/>
        <v>0</v>
      </c>
      <c r="R60" s="12"/>
      <c r="S60" s="57" t="e">
        <f>SUMIF(#REF!,C:C,#REF!)</f>
        <v>#REF!</v>
      </c>
      <c r="U60" s="85">
        <f t="shared" si="9"/>
        <v>71</v>
      </c>
      <c r="V60" s="83">
        <v>1</v>
      </c>
      <c r="W60" s="86">
        <v>1</v>
      </c>
      <c r="X60" s="86">
        <v>1</v>
      </c>
      <c r="Y60" s="86">
        <v>1</v>
      </c>
    </row>
    <row r="61" spans="1:29" x14ac:dyDescent="0.2">
      <c r="A61" s="17">
        <f t="shared" si="8"/>
        <v>58</v>
      </c>
      <c r="B61" s="5" t="e">
        <f>初期入力欄!#REF!</f>
        <v>#REF!</v>
      </c>
      <c r="C61" s="5" t="e">
        <f>初期入力欄!#REF!</f>
        <v>#REF!</v>
      </c>
      <c r="D61" s="4">
        <f>SUM('②-1 事業主負担分・一人親方'!M61)</f>
        <v>0</v>
      </c>
      <c r="E61" s="4">
        <f>SUM('②-1 事業主負担分・一人親方'!N61)</f>
        <v>0</v>
      </c>
      <c r="F61" s="4">
        <f>SUM('②-1 事業主負担分・一人親方'!O61)</f>
        <v>0</v>
      </c>
      <c r="G61" s="4">
        <f>SUM('②-1 事業主負担分・一人親方'!P61)</f>
        <v>0</v>
      </c>
      <c r="I61" s="68" t="e">
        <f>初期入力欄!#REF!</f>
        <v>#REF!</v>
      </c>
      <c r="J61" s="5">
        <f t="shared" si="10"/>
        <v>0</v>
      </c>
      <c r="K61" s="5">
        <f t="shared" si="11"/>
        <v>0</v>
      </c>
      <c r="L61" s="5">
        <f t="shared" si="12"/>
        <v>0</v>
      </c>
      <c r="M61" s="5">
        <f t="shared" si="13"/>
        <v>0</v>
      </c>
      <c r="N61" s="4">
        <f t="shared" si="4"/>
        <v>0</v>
      </c>
      <c r="O61" s="4">
        <f t="shared" si="5"/>
        <v>0</v>
      </c>
      <c r="P61" s="4">
        <f t="shared" si="6"/>
        <v>0</v>
      </c>
      <c r="Q61" s="4">
        <f t="shared" si="7"/>
        <v>0</v>
      </c>
      <c r="R61" s="12"/>
      <c r="S61" s="57" t="e">
        <f>SUMIF(#REF!,C:C,#REF!)</f>
        <v>#REF!</v>
      </c>
      <c r="U61" s="85">
        <f t="shared" si="9"/>
        <v>72</v>
      </c>
      <c r="V61" s="83">
        <v>1</v>
      </c>
      <c r="W61" s="86">
        <v>1</v>
      </c>
      <c r="X61" s="86">
        <v>1</v>
      </c>
      <c r="Y61" s="86">
        <v>1</v>
      </c>
    </row>
    <row r="62" spans="1:29" x14ac:dyDescent="0.2">
      <c r="A62" s="17">
        <f t="shared" si="8"/>
        <v>59</v>
      </c>
      <c r="B62" s="5" t="e">
        <f>初期入力欄!#REF!</f>
        <v>#REF!</v>
      </c>
      <c r="C62" s="5" t="e">
        <f>初期入力欄!#REF!</f>
        <v>#REF!</v>
      </c>
      <c r="D62" s="4">
        <f>SUM('②-1 事業主負担分・一人親方'!M62)</f>
        <v>0</v>
      </c>
      <c r="E62" s="4">
        <f>SUM('②-1 事業主負担分・一人親方'!N62)</f>
        <v>0</v>
      </c>
      <c r="F62" s="4">
        <f>SUM('②-1 事業主負担分・一人親方'!O62)</f>
        <v>0</v>
      </c>
      <c r="G62" s="4">
        <f>SUM('②-1 事業主負担分・一人親方'!P62)</f>
        <v>0</v>
      </c>
      <c r="I62" s="68" t="e">
        <f>初期入力欄!#REF!</f>
        <v>#REF!</v>
      </c>
      <c r="J62" s="5">
        <f t="shared" si="10"/>
        <v>0</v>
      </c>
      <c r="K62" s="5">
        <f t="shared" si="11"/>
        <v>0</v>
      </c>
      <c r="L62" s="5">
        <f t="shared" si="12"/>
        <v>0</v>
      </c>
      <c r="M62" s="5">
        <f t="shared" si="13"/>
        <v>0</v>
      </c>
      <c r="N62" s="4">
        <f t="shared" si="4"/>
        <v>0</v>
      </c>
      <c r="O62" s="4">
        <f t="shared" si="5"/>
        <v>0</v>
      </c>
      <c r="P62" s="4">
        <f t="shared" si="6"/>
        <v>0</v>
      </c>
      <c r="Q62" s="4">
        <f t="shared" si="7"/>
        <v>0</v>
      </c>
      <c r="R62" s="12"/>
      <c r="S62" s="57" t="e">
        <f>SUMIF(#REF!,C:C,#REF!)</f>
        <v>#REF!</v>
      </c>
      <c r="U62" s="85">
        <f t="shared" si="9"/>
        <v>73</v>
      </c>
      <c r="V62" s="83">
        <v>1</v>
      </c>
      <c r="W62" s="86">
        <v>1</v>
      </c>
      <c r="X62" s="86">
        <v>1</v>
      </c>
      <c r="Y62" s="86">
        <v>1</v>
      </c>
    </row>
    <row r="63" spans="1:29" x14ac:dyDescent="0.2">
      <c r="A63" s="17">
        <f t="shared" si="8"/>
        <v>60</v>
      </c>
      <c r="B63" s="5" t="e">
        <f>初期入力欄!#REF!</f>
        <v>#REF!</v>
      </c>
      <c r="C63" s="5" t="e">
        <f>初期入力欄!#REF!</f>
        <v>#REF!</v>
      </c>
      <c r="D63" s="4">
        <f>SUM('②-1 事業主負担分・一人親方'!M63)</f>
        <v>0</v>
      </c>
      <c r="E63" s="4">
        <f>SUM('②-1 事業主負担分・一人親方'!N63)</f>
        <v>0</v>
      </c>
      <c r="F63" s="4">
        <f>SUM('②-1 事業主負担分・一人親方'!O63)</f>
        <v>0</v>
      </c>
      <c r="G63" s="4">
        <f>SUM('②-1 事業主負担分・一人親方'!P63)</f>
        <v>0</v>
      </c>
      <c r="I63" s="68" t="e">
        <f>初期入力欄!#REF!</f>
        <v>#REF!</v>
      </c>
      <c r="J63" s="5">
        <f t="shared" si="10"/>
        <v>0</v>
      </c>
      <c r="K63" s="5">
        <f t="shared" si="11"/>
        <v>0</v>
      </c>
      <c r="L63" s="5">
        <f t="shared" si="12"/>
        <v>0</v>
      </c>
      <c r="M63" s="5">
        <f t="shared" si="13"/>
        <v>0</v>
      </c>
      <c r="N63" s="4">
        <f t="shared" si="4"/>
        <v>0</v>
      </c>
      <c r="O63" s="4">
        <f t="shared" si="5"/>
        <v>0</v>
      </c>
      <c r="P63" s="4">
        <f t="shared" si="6"/>
        <v>0</v>
      </c>
      <c r="Q63" s="4">
        <f t="shared" si="7"/>
        <v>0</v>
      </c>
      <c r="R63" s="12"/>
      <c r="S63" s="57" t="e">
        <f>SUMIF(#REF!,C:C,#REF!)</f>
        <v>#REF!</v>
      </c>
      <c r="U63" s="85">
        <f t="shared" si="9"/>
        <v>74</v>
      </c>
      <c r="V63" s="83">
        <v>1</v>
      </c>
      <c r="W63" s="86">
        <v>1</v>
      </c>
      <c r="X63" s="86">
        <v>1</v>
      </c>
      <c r="Y63" s="86">
        <v>1</v>
      </c>
    </row>
    <row r="64" spans="1:29" x14ac:dyDescent="0.2">
      <c r="A64" s="17">
        <f t="shared" si="8"/>
        <v>61</v>
      </c>
      <c r="B64" s="5" t="e">
        <f>初期入力欄!#REF!</f>
        <v>#REF!</v>
      </c>
      <c r="C64" s="5" t="e">
        <f>初期入力欄!#REF!</f>
        <v>#REF!</v>
      </c>
      <c r="D64" s="4">
        <f>SUM('②-1 事業主負担分・一人親方'!M64)</f>
        <v>0</v>
      </c>
      <c r="E64" s="4">
        <f>SUM('②-1 事業主負担分・一人親方'!N64)</f>
        <v>0</v>
      </c>
      <c r="F64" s="4">
        <f>SUM('②-1 事業主負担分・一人親方'!O64)</f>
        <v>0</v>
      </c>
      <c r="G64" s="4">
        <f>SUM('②-1 事業主負担分・一人親方'!P64)</f>
        <v>0</v>
      </c>
      <c r="I64" s="68" t="e">
        <f>初期入力欄!#REF!</f>
        <v>#REF!</v>
      </c>
      <c r="J64" s="5">
        <f t="shared" si="10"/>
        <v>0</v>
      </c>
      <c r="K64" s="5">
        <f t="shared" si="11"/>
        <v>0</v>
      </c>
      <c r="L64" s="5">
        <f t="shared" si="12"/>
        <v>0</v>
      </c>
      <c r="M64" s="5">
        <f t="shared" si="13"/>
        <v>0</v>
      </c>
      <c r="N64" s="4">
        <f t="shared" si="4"/>
        <v>0</v>
      </c>
      <c r="O64" s="4">
        <f t="shared" si="5"/>
        <v>0</v>
      </c>
      <c r="P64" s="4">
        <f t="shared" si="6"/>
        <v>0</v>
      </c>
      <c r="Q64" s="4">
        <f t="shared" si="7"/>
        <v>0</v>
      </c>
      <c r="R64" s="12"/>
      <c r="S64" s="57" t="e">
        <f>SUMIF(#REF!,C:C,#REF!)</f>
        <v>#REF!</v>
      </c>
      <c r="U64" s="85">
        <f t="shared" si="9"/>
        <v>75</v>
      </c>
      <c r="V64" s="83">
        <v>1</v>
      </c>
      <c r="W64" s="86">
        <v>1</v>
      </c>
      <c r="X64" s="86">
        <v>1</v>
      </c>
      <c r="Y64" s="86">
        <v>1</v>
      </c>
    </row>
    <row r="65" spans="1:25" x14ac:dyDescent="0.2">
      <c r="A65" s="17">
        <f t="shared" si="8"/>
        <v>62</v>
      </c>
      <c r="B65" s="5" t="e">
        <f>初期入力欄!#REF!</f>
        <v>#REF!</v>
      </c>
      <c r="C65" s="5" t="e">
        <f>初期入力欄!#REF!</f>
        <v>#REF!</v>
      </c>
      <c r="D65" s="4">
        <f>SUM('②-1 事業主負担分・一人親方'!M65)</f>
        <v>0</v>
      </c>
      <c r="E65" s="4">
        <f>SUM('②-1 事業主負担分・一人親方'!N65)</f>
        <v>0</v>
      </c>
      <c r="F65" s="4">
        <f>SUM('②-1 事業主負担分・一人親方'!O65)</f>
        <v>0</v>
      </c>
      <c r="G65" s="4">
        <f>SUM('②-1 事業主負担分・一人親方'!P65)</f>
        <v>0</v>
      </c>
      <c r="I65" s="68" t="e">
        <f>初期入力欄!#REF!</f>
        <v>#REF!</v>
      </c>
      <c r="J65" s="5">
        <f t="shared" si="10"/>
        <v>0</v>
      </c>
      <c r="K65" s="5">
        <f t="shared" si="11"/>
        <v>0</v>
      </c>
      <c r="L65" s="5">
        <f t="shared" si="12"/>
        <v>0</v>
      </c>
      <c r="M65" s="5">
        <f t="shared" si="13"/>
        <v>0</v>
      </c>
      <c r="N65" s="4">
        <f t="shared" si="4"/>
        <v>0</v>
      </c>
      <c r="O65" s="4">
        <f t="shared" si="5"/>
        <v>0</v>
      </c>
      <c r="P65" s="4">
        <f t="shared" si="6"/>
        <v>0</v>
      </c>
      <c r="Q65" s="4">
        <f t="shared" si="7"/>
        <v>0</v>
      </c>
      <c r="R65" s="12"/>
      <c r="S65" s="57" t="e">
        <f>SUMIF(#REF!,C:C,#REF!)</f>
        <v>#REF!</v>
      </c>
      <c r="U65" s="85">
        <f t="shared" si="9"/>
        <v>76</v>
      </c>
      <c r="V65" s="83">
        <v>1</v>
      </c>
      <c r="W65" s="86">
        <v>1</v>
      </c>
      <c r="X65" s="86">
        <v>1</v>
      </c>
      <c r="Y65" s="86">
        <v>1</v>
      </c>
    </row>
    <row r="66" spans="1:25" x14ac:dyDescent="0.2">
      <c r="A66" s="17">
        <f t="shared" si="8"/>
        <v>63</v>
      </c>
      <c r="B66" s="5" t="e">
        <f>初期入力欄!#REF!</f>
        <v>#REF!</v>
      </c>
      <c r="C66" s="5" t="e">
        <f>初期入力欄!#REF!</f>
        <v>#REF!</v>
      </c>
      <c r="D66" s="4">
        <f>SUM('②-1 事業主負担分・一人親方'!M66)</f>
        <v>0</v>
      </c>
      <c r="E66" s="4">
        <f>SUM('②-1 事業主負担分・一人親方'!N66)</f>
        <v>0</v>
      </c>
      <c r="F66" s="4">
        <f>SUM('②-1 事業主負担分・一人親方'!O66)</f>
        <v>0</v>
      </c>
      <c r="G66" s="4">
        <f>SUM('②-1 事業主負担分・一人親方'!P66)</f>
        <v>0</v>
      </c>
      <c r="I66" s="68" t="e">
        <f>初期入力欄!#REF!</f>
        <v>#REF!</v>
      </c>
      <c r="J66" s="5">
        <f t="shared" si="10"/>
        <v>0</v>
      </c>
      <c r="K66" s="5">
        <f t="shared" si="11"/>
        <v>0</v>
      </c>
      <c r="L66" s="5">
        <f t="shared" si="12"/>
        <v>0</v>
      </c>
      <c r="M66" s="5">
        <f t="shared" si="13"/>
        <v>0</v>
      </c>
      <c r="N66" s="4">
        <f t="shared" si="4"/>
        <v>0</v>
      </c>
      <c r="O66" s="4">
        <f t="shared" si="5"/>
        <v>0</v>
      </c>
      <c r="P66" s="4">
        <f t="shared" si="6"/>
        <v>0</v>
      </c>
      <c r="Q66" s="4">
        <f t="shared" si="7"/>
        <v>0</v>
      </c>
      <c r="R66" s="12"/>
      <c r="S66" s="57" t="e">
        <f>SUMIF(#REF!,C:C,#REF!)</f>
        <v>#REF!</v>
      </c>
      <c r="U66" s="85">
        <f t="shared" si="9"/>
        <v>77</v>
      </c>
      <c r="V66" s="83">
        <v>1</v>
      </c>
      <c r="W66" s="86">
        <v>1</v>
      </c>
      <c r="X66" s="86">
        <v>1</v>
      </c>
      <c r="Y66" s="86">
        <v>1</v>
      </c>
    </row>
    <row r="67" spans="1:25" x14ac:dyDescent="0.2">
      <c r="A67" s="17">
        <f t="shared" si="8"/>
        <v>64</v>
      </c>
      <c r="B67" s="5" t="e">
        <f>初期入力欄!#REF!</f>
        <v>#REF!</v>
      </c>
      <c r="C67" s="5" t="e">
        <f>初期入力欄!#REF!</f>
        <v>#REF!</v>
      </c>
      <c r="D67" s="4">
        <f>SUM('②-1 事業主負担分・一人親方'!M67)</f>
        <v>0</v>
      </c>
      <c r="E67" s="4">
        <f>SUM('②-1 事業主負担分・一人親方'!N67)</f>
        <v>0</v>
      </c>
      <c r="F67" s="4">
        <f>SUM('②-1 事業主負担分・一人親方'!O67)</f>
        <v>0</v>
      </c>
      <c r="G67" s="4">
        <f>SUM('②-1 事業主負担分・一人親方'!P67)</f>
        <v>0</v>
      </c>
      <c r="I67" s="68" t="e">
        <f>初期入力欄!#REF!</f>
        <v>#REF!</v>
      </c>
      <c r="J67" s="5">
        <f t="shared" si="10"/>
        <v>0</v>
      </c>
      <c r="K67" s="5">
        <f t="shared" si="11"/>
        <v>0</v>
      </c>
      <c r="L67" s="5">
        <f t="shared" si="12"/>
        <v>0</v>
      </c>
      <c r="M67" s="5">
        <f t="shared" si="13"/>
        <v>0</v>
      </c>
      <c r="N67" s="4">
        <f t="shared" si="4"/>
        <v>0</v>
      </c>
      <c r="O67" s="4">
        <f t="shared" si="5"/>
        <v>0</v>
      </c>
      <c r="P67" s="4">
        <f t="shared" si="6"/>
        <v>0</v>
      </c>
      <c r="Q67" s="4">
        <f t="shared" si="7"/>
        <v>0</v>
      </c>
      <c r="R67" s="12"/>
      <c r="S67" s="57" t="e">
        <f>SUMIF(#REF!,C:C,#REF!)</f>
        <v>#REF!</v>
      </c>
      <c r="U67" s="85">
        <f t="shared" si="9"/>
        <v>78</v>
      </c>
      <c r="V67" s="83">
        <v>1</v>
      </c>
      <c r="W67" s="86">
        <v>1</v>
      </c>
      <c r="X67" s="86">
        <v>1</v>
      </c>
      <c r="Y67" s="86">
        <v>1</v>
      </c>
    </row>
    <row r="68" spans="1:25" x14ac:dyDescent="0.2">
      <c r="A68" s="17">
        <f t="shared" si="8"/>
        <v>65</v>
      </c>
      <c r="B68" s="5" t="e">
        <f>初期入力欄!#REF!</f>
        <v>#REF!</v>
      </c>
      <c r="C68" s="5" t="e">
        <f>初期入力欄!#REF!</f>
        <v>#REF!</v>
      </c>
      <c r="D68" s="4">
        <f>SUM('②-1 事業主負担分・一人親方'!M68)</f>
        <v>0</v>
      </c>
      <c r="E68" s="4">
        <f>SUM('②-1 事業主負担分・一人親方'!N68)</f>
        <v>0</v>
      </c>
      <c r="F68" s="4">
        <f>SUM('②-1 事業主負担分・一人親方'!O68)</f>
        <v>0</v>
      </c>
      <c r="G68" s="4">
        <f>SUM('②-1 事業主負担分・一人親方'!P68)</f>
        <v>0</v>
      </c>
      <c r="I68" s="68" t="e">
        <f>初期入力欄!#REF!</f>
        <v>#REF!</v>
      </c>
      <c r="J68" s="5">
        <f t="shared" ref="J68:J99" si="14">SUMIF(U:U,I:I,W:W)</f>
        <v>0</v>
      </c>
      <c r="K68" s="5">
        <f t="shared" ref="K68:K103" si="15">SUMIF(U:U,I:I,Y:Y)</f>
        <v>0</v>
      </c>
      <c r="L68" s="5">
        <f t="shared" ref="L68:L103" si="16">SUMIF(U:U,I:I,AA:AA)</f>
        <v>0</v>
      </c>
      <c r="M68" s="5">
        <f t="shared" ref="M68:M103" si="17">SUMIF(U:U,I:I,AC:AC)</f>
        <v>0</v>
      </c>
      <c r="N68" s="4">
        <f t="shared" si="4"/>
        <v>0</v>
      </c>
      <c r="O68" s="4">
        <f t="shared" si="5"/>
        <v>0</v>
      </c>
      <c r="P68" s="4">
        <f t="shared" si="6"/>
        <v>0</v>
      </c>
      <c r="Q68" s="4">
        <f t="shared" si="7"/>
        <v>0</v>
      </c>
      <c r="R68" s="12"/>
      <c r="S68" s="57" t="e">
        <f>SUMIF(#REF!,C:C,#REF!)</f>
        <v>#REF!</v>
      </c>
      <c r="U68" s="85">
        <f t="shared" si="9"/>
        <v>79</v>
      </c>
      <c r="V68" s="83">
        <v>1</v>
      </c>
      <c r="W68" s="86">
        <v>1</v>
      </c>
      <c r="X68" s="86">
        <v>1</v>
      </c>
      <c r="Y68" s="86">
        <v>1</v>
      </c>
    </row>
    <row r="69" spans="1:25" x14ac:dyDescent="0.2">
      <c r="A69" s="17">
        <f t="shared" si="8"/>
        <v>66</v>
      </c>
      <c r="B69" s="5" t="e">
        <f>初期入力欄!#REF!</f>
        <v>#REF!</v>
      </c>
      <c r="C69" s="5" t="e">
        <f>初期入力欄!#REF!</f>
        <v>#REF!</v>
      </c>
      <c r="D69" s="4">
        <f>SUM('②-1 事業主負担分・一人親方'!M69)</f>
        <v>0</v>
      </c>
      <c r="E69" s="4">
        <f>SUM('②-1 事業主負担分・一人親方'!N69)</f>
        <v>0</v>
      </c>
      <c r="F69" s="4">
        <f>SUM('②-1 事業主負担分・一人親方'!O69)</f>
        <v>0</v>
      </c>
      <c r="G69" s="4">
        <f>SUM('②-1 事業主負担分・一人親方'!P69)</f>
        <v>0</v>
      </c>
      <c r="I69" s="68" t="e">
        <f>初期入力欄!#REF!</f>
        <v>#REF!</v>
      </c>
      <c r="J69" s="5">
        <f t="shared" si="14"/>
        <v>0</v>
      </c>
      <c r="K69" s="5">
        <f t="shared" si="15"/>
        <v>0</v>
      </c>
      <c r="L69" s="5">
        <f t="shared" si="16"/>
        <v>0</v>
      </c>
      <c r="M69" s="5">
        <f t="shared" si="17"/>
        <v>0</v>
      </c>
      <c r="N69" s="4">
        <f t="shared" ref="N69:N103" si="18">SUM(D69)*J69</f>
        <v>0</v>
      </c>
      <c r="O69" s="4">
        <f t="shared" ref="O69:O103" si="19">SUM(E69)*K69</f>
        <v>0</v>
      </c>
      <c r="P69" s="4">
        <f t="shared" ref="P69:P103" si="20">SUM(F69)*L69</f>
        <v>0</v>
      </c>
      <c r="Q69" s="4">
        <f t="shared" ref="Q69:Q103" si="21">SUM(G69)*M69</f>
        <v>0</v>
      </c>
      <c r="R69" s="12"/>
      <c r="S69" s="57" t="e">
        <f>SUMIF(#REF!,C:C,#REF!)</f>
        <v>#REF!</v>
      </c>
      <c r="U69" s="85">
        <f t="shared" si="9"/>
        <v>80</v>
      </c>
      <c r="V69" s="83">
        <v>1</v>
      </c>
      <c r="W69" s="86">
        <v>1</v>
      </c>
      <c r="X69" s="86">
        <v>1</v>
      </c>
      <c r="Y69" s="86">
        <v>1</v>
      </c>
    </row>
    <row r="70" spans="1:25" x14ac:dyDescent="0.2">
      <c r="A70" s="17">
        <f t="shared" ref="A70:A103" si="22">SUM(A69)+1</f>
        <v>67</v>
      </c>
      <c r="B70" s="5" t="e">
        <f>初期入力欄!#REF!</f>
        <v>#REF!</v>
      </c>
      <c r="C70" s="5" t="e">
        <f>初期入力欄!#REF!</f>
        <v>#REF!</v>
      </c>
      <c r="D70" s="4">
        <f>SUM('②-1 事業主負担分・一人親方'!M70)</f>
        <v>0</v>
      </c>
      <c r="E70" s="4">
        <f>SUM('②-1 事業主負担分・一人親方'!N70)</f>
        <v>0</v>
      </c>
      <c r="F70" s="4">
        <f>SUM('②-1 事業主負担分・一人親方'!O70)</f>
        <v>0</v>
      </c>
      <c r="G70" s="4">
        <f>SUM('②-1 事業主負担分・一人親方'!P70)</f>
        <v>0</v>
      </c>
      <c r="I70" s="68" t="e">
        <f>初期入力欄!#REF!</f>
        <v>#REF!</v>
      </c>
      <c r="J70" s="5">
        <f t="shared" si="14"/>
        <v>0</v>
      </c>
      <c r="K70" s="5">
        <f t="shared" si="15"/>
        <v>0</v>
      </c>
      <c r="L70" s="5">
        <f t="shared" si="16"/>
        <v>0</v>
      </c>
      <c r="M70" s="5">
        <f t="shared" si="17"/>
        <v>0</v>
      </c>
      <c r="N70" s="4">
        <f t="shared" si="18"/>
        <v>0</v>
      </c>
      <c r="O70" s="4">
        <f t="shared" si="19"/>
        <v>0</v>
      </c>
      <c r="P70" s="4">
        <f t="shared" si="20"/>
        <v>0</v>
      </c>
      <c r="Q70" s="4">
        <f t="shared" si="21"/>
        <v>0</v>
      </c>
      <c r="R70" s="12"/>
      <c r="S70" s="57" t="e">
        <f>SUMIF(#REF!,C:C,#REF!)</f>
        <v>#REF!</v>
      </c>
      <c r="U70" s="85">
        <f t="shared" ref="U70:U89" si="23">SUM(U69)+1</f>
        <v>81</v>
      </c>
      <c r="V70" s="83">
        <v>1</v>
      </c>
      <c r="W70" s="86">
        <v>1</v>
      </c>
      <c r="X70" s="86">
        <v>1</v>
      </c>
      <c r="Y70" s="86">
        <v>1</v>
      </c>
    </row>
    <row r="71" spans="1:25" x14ac:dyDescent="0.2">
      <c r="A71" s="17">
        <f t="shared" si="22"/>
        <v>68</v>
      </c>
      <c r="B71" s="5" t="e">
        <f>初期入力欄!#REF!</f>
        <v>#REF!</v>
      </c>
      <c r="C71" s="5" t="e">
        <f>初期入力欄!#REF!</f>
        <v>#REF!</v>
      </c>
      <c r="D71" s="4">
        <f>SUM('②-1 事業主負担分・一人親方'!M71)</f>
        <v>0</v>
      </c>
      <c r="E71" s="4">
        <f>SUM('②-1 事業主負担分・一人親方'!N71)</f>
        <v>0</v>
      </c>
      <c r="F71" s="4">
        <f>SUM('②-1 事業主負担分・一人親方'!O71)</f>
        <v>0</v>
      </c>
      <c r="G71" s="4">
        <f>SUM('②-1 事業主負担分・一人親方'!P71)</f>
        <v>0</v>
      </c>
      <c r="I71" s="68" t="e">
        <f>初期入力欄!#REF!</f>
        <v>#REF!</v>
      </c>
      <c r="J71" s="5">
        <f t="shared" si="14"/>
        <v>0</v>
      </c>
      <c r="K71" s="5">
        <f t="shared" si="15"/>
        <v>0</v>
      </c>
      <c r="L71" s="5">
        <f t="shared" si="16"/>
        <v>0</v>
      </c>
      <c r="M71" s="5">
        <f t="shared" si="17"/>
        <v>0</v>
      </c>
      <c r="N71" s="4">
        <f t="shared" si="18"/>
        <v>0</v>
      </c>
      <c r="O71" s="4">
        <f t="shared" si="19"/>
        <v>0</v>
      </c>
      <c r="P71" s="4">
        <f t="shared" si="20"/>
        <v>0</v>
      </c>
      <c r="Q71" s="4">
        <f t="shared" si="21"/>
        <v>0</v>
      </c>
      <c r="R71" s="12"/>
      <c r="S71" s="57" t="e">
        <f>SUMIF(#REF!,C:C,#REF!)</f>
        <v>#REF!</v>
      </c>
      <c r="U71" s="85">
        <f t="shared" si="23"/>
        <v>82</v>
      </c>
      <c r="V71" s="83">
        <v>1</v>
      </c>
      <c r="W71" s="86">
        <v>1</v>
      </c>
      <c r="X71" s="86">
        <v>1</v>
      </c>
      <c r="Y71" s="86">
        <v>1</v>
      </c>
    </row>
    <row r="72" spans="1:25" x14ac:dyDescent="0.2">
      <c r="A72" s="17">
        <f t="shared" si="22"/>
        <v>69</v>
      </c>
      <c r="B72" s="5" t="e">
        <f>初期入力欄!#REF!</f>
        <v>#REF!</v>
      </c>
      <c r="C72" s="5" t="e">
        <f>初期入力欄!#REF!</f>
        <v>#REF!</v>
      </c>
      <c r="D72" s="4">
        <f>SUM('②-1 事業主負担分・一人親方'!M72)</f>
        <v>0</v>
      </c>
      <c r="E72" s="4">
        <f>SUM('②-1 事業主負担分・一人親方'!N72)</f>
        <v>0</v>
      </c>
      <c r="F72" s="4">
        <f>SUM('②-1 事業主負担分・一人親方'!O72)</f>
        <v>0</v>
      </c>
      <c r="G72" s="4">
        <f>SUM('②-1 事業主負担分・一人親方'!P72)</f>
        <v>0</v>
      </c>
      <c r="I72" s="68" t="e">
        <f>初期入力欄!#REF!</f>
        <v>#REF!</v>
      </c>
      <c r="J72" s="5">
        <f t="shared" si="14"/>
        <v>0</v>
      </c>
      <c r="K72" s="5">
        <f t="shared" si="15"/>
        <v>0</v>
      </c>
      <c r="L72" s="5">
        <f t="shared" si="16"/>
        <v>0</v>
      </c>
      <c r="M72" s="5">
        <f t="shared" si="17"/>
        <v>0</v>
      </c>
      <c r="N72" s="4">
        <f t="shared" si="18"/>
        <v>0</v>
      </c>
      <c r="O72" s="4">
        <f t="shared" si="19"/>
        <v>0</v>
      </c>
      <c r="P72" s="4">
        <f t="shared" si="20"/>
        <v>0</v>
      </c>
      <c r="Q72" s="4">
        <f t="shared" si="21"/>
        <v>0</v>
      </c>
      <c r="R72" s="12"/>
      <c r="S72" s="57" t="e">
        <f>SUMIF(#REF!,C:C,#REF!)</f>
        <v>#REF!</v>
      </c>
      <c r="U72" s="85">
        <f t="shared" si="23"/>
        <v>83</v>
      </c>
      <c r="V72" s="83">
        <v>1</v>
      </c>
      <c r="W72" s="86">
        <v>1</v>
      </c>
      <c r="X72" s="86">
        <v>1</v>
      </c>
      <c r="Y72" s="86">
        <v>1</v>
      </c>
    </row>
    <row r="73" spans="1:25" x14ac:dyDescent="0.2">
      <c r="A73" s="17">
        <f t="shared" si="22"/>
        <v>70</v>
      </c>
      <c r="B73" s="5" t="e">
        <f>初期入力欄!#REF!</f>
        <v>#REF!</v>
      </c>
      <c r="C73" s="5" t="e">
        <f>初期入力欄!#REF!</f>
        <v>#REF!</v>
      </c>
      <c r="D73" s="4">
        <f>SUM('②-1 事業主負担分・一人親方'!M73)</f>
        <v>0</v>
      </c>
      <c r="E73" s="4">
        <f>SUM('②-1 事業主負担分・一人親方'!N73)</f>
        <v>0</v>
      </c>
      <c r="F73" s="4">
        <f>SUM('②-1 事業主負担分・一人親方'!O73)</f>
        <v>0</v>
      </c>
      <c r="G73" s="4">
        <f>SUM('②-1 事業主負担分・一人親方'!P73)</f>
        <v>0</v>
      </c>
      <c r="I73" s="68" t="e">
        <f>初期入力欄!#REF!</f>
        <v>#REF!</v>
      </c>
      <c r="J73" s="5">
        <f t="shared" si="14"/>
        <v>0</v>
      </c>
      <c r="K73" s="5">
        <f t="shared" si="15"/>
        <v>0</v>
      </c>
      <c r="L73" s="5">
        <f t="shared" si="16"/>
        <v>0</v>
      </c>
      <c r="M73" s="5">
        <f t="shared" si="17"/>
        <v>0</v>
      </c>
      <c r="N73" s="4">
        <f t="shared" si="18"/>
        <v>0</v>
      </c>
      <c r="O73" s="4">
        <f t="shared" si="19"/>
        <v>0</v>
      </c>
      <c r="P73" s="4">
        <f t="shared" si="20"/>
        <v>0</v>
      </c>
      <c r="Q73" s="4">
        <f t="shared" si="21"/>
        <v>0</v>
      </c>
      <c r="R73" s="12"/>
      <c r="S73" s="57" t="e">
        <f>SUMIF(#REF!,C:C,#REF!)</f>
        <v>#REF!</v>
      </c>
      <c r="U73" s="85">
        <f t="shared" si="23"/>
        <v>84</v>
      </c>
      <c r="V73" s="83">
        <v>1</v>
      </c>
      <c r="W73" s="86">
        <v>1</v>
      </c>
      <c r="X73" s="86">
        <v>1</v>
      </c>
      <c r="Y73" s="86">
        <v>1</v>
      </c>
    </row>
    <row r="74" spans="1:25" x14ac:dyDescent="0.2">
      <c r="A74" s="17">
        <f t="shared" si="22"/>
        <v>71</v>
      </c>
      <c r="B74" s="5" t="e">
        <f>初期入力欄!#REF!</f>
        <v>#REF!</v>
      </c>
      <c r="C74" s="5" t="e">
        <f>初期入力欄!#REF!</f>
        <v>#REF!</v>
      </c>
      <c r="D74" s="4">
        <f>SUM('②-1 事業主負担分・一人親方'!M74)</f>
        <v>0</v>
      </c>
      <c r="E74" s="4">
        <f>SUM('②-1 事業主負担分・一人親方'!N74)</f>
        <v>0</v>
      </c>
      <c r="F74" s="4">
        <f>SUM('②-1 事業主負担分・一人親方'!O74)</f>
        <v>0</v>
      </c>
      <c r="G74" s="4">
        <f>SUM('②-1 事業主負担分・一人親方'!P74)</f>
        <v>0</v>
      </c>
      <c r="I74" s="68" t="e">
        <f>初期入力欄!#REF!</f>
        <v>#REF!</v>
      </c>
      <c r="J74" s="5">
        <f t="shared" si="14"/>
        <v>0</v>
      </c>
      <c r="K74" s="5">
        <f t="shared" si="15"/>
        <v>0</v>
      </c>
      <c r="L74" s="5">
        <f t="shared" si="16"/>
        <v>0</v>
      </c>
      <c r="M74" s="5">
        <f t="shared" si="17"/>
        <v>0</v>
      </c>
      <c r="N74" s="4">
        <f t="shared" si="18"/>
        <v>0</v>
      </c>
      <c r="O74" s="4">
        <f t="shared" si="19"/>
        <v>0</v>
      </c>
      <c r="P74" s="4">
        <f t="shared" si="20"/>
        <v>0</v>
      </c>
      <c r="Q74" s="4">
        <f t="shared" si="21"/>
        <v>0</v>
      </c>
      <c r="R74" s="12"/>
      <c r="S74" s="57" t="e">
        <f>SUMIF(#REF!,C:C,#REF!)</f>
        <v>#REF!</v>
      </c>
      <c r="U74" s="85">
        <f t="shared" si="23"/>
        <v>85</v>
      </c>
      <c r="V74" s="83">
        <v>1</v>
      </c>
      <c r="W74" s="86">
        <v>1</v>
      </c>
      <c r="X74" s="86">
        <v>1</v>
      </c>
      <c r="Y74" s="86">
        <v>1</v>
      </c>
    </row>
    <row r="75" spans="1:25" x14ac:dyDescent="0.2">
      <c r="A75" s="17">
        <f t="shared" si="22"/>
        <v>72</v>
      </c>
      <c r="B75" s="5" t="e">
        <f>初期入力欄!#REF!</f>
        <v>#REF!</v>
      </c>
      <c r="C75" s="5" t="e">
        <f>初期入力欄!#REF!</f>
        <v>#REF!</v>
      </c>
      <c r="D75" s="4">
        <f>SUM('②-1 事業主負担分・一人親方'!M75)</f>
        <v>0</v>
      </c>
      <c r="E75" s="4">
        <f>SUM('②-1 事業主負担分・一人親方'!N75)</f>
        <v>0</v>
      </c>
      <c r="F75" s="4">
        <f>SUM('②-1 事業主負担分・一人親方'!O75)</f>
        <v>0</v>
      </c>
      <c r="G75" s="4">
        <f>SUM('②-1 事業主負担分・一人親方'!P75)</f>
        <v>0</v>
      </c>
      <c r="I75" s="68" t="e">
        <f>初期入力欄!#REF!</f>
        <v>#REF!</v>
      </c>
      <c r="J75" s="5">
        <f t="shared" si="14"/>
        <v>0</v>
      </c>
      <c r="K75" s="5">
        <f t="shared" si="15"/>
        <v>0</v>
      </c>
      <c r="L75" s="5">
        <f t="shared" si="16"/>
        <v>0</v>
      </c>
      <c r="M75" s="5">
        <f t="shared" si="17"/>
        <v>0</v>
      </c>
      <c r="N75" s="4">
        <f t="shared" si="18"/>
        <v>0</v>
      </c>
      <c r="O75" s="4">
        <f t="shared" si="19"/>
        <v>0</v>
      </c>
      <c r="P75" s="4">
        <f t="shared" si="20"/>
        <v>0</v>
      </c>
      <c r="Q75" s="4">
        <f t="shared" si="21"/>
        <v>0</v>
      </c>
      <c r="R75" s="12"/>
      <c r="S75" s="57" t="e">
        <f>SUMIF(#REF!,C:C,#REF!)</f>
        <v>#REF!</v>
      </c>
      <c r="U75" s="85">
        <f t="shared" si="23"/>
        <v>86</v>
      </c>
      <c r="V75" s="83">
        <v>1</v>
      </c>
      <c r="W75" s="86">
        <v>1</v>
      </c>
      <c r="X75" s="86">
        <v>1</v>
      </c>
      <c r="Y75" s="86">
        <v>1</v>
      </c>
    </row>
    <row r="76" spans="1:25" x14ac:dyDescent="0.2">
      <c r="A76" s="17">
        <f t="shared" si="22"/>
        <v>73</v>
      </c>
      <c r="B76" s="5" t="e">
        <f>初期入力欄!#REF!</f>
        <v>#REF!</v>
      </c>
      <c r="C76" s="5" t="e">
        <f>初期入力欄!#REF!</f>
        <v>#REF!</v>
      </c>
      <c r="D76" s="4">
        <f>SUM('②-1 事業主負担分・一人親方'!M76)</f>
        <v>0</v>
      </c>
      <c r="E76" s="4">
        <f>SUM('②-1 事業主負担分・一人親方'!N76)</f>
        <v>0</v>
      </c>
      <c r="F76" s="4">
        <f>SUM('②-1 事業主負担分・一人親方'!O76)</f>
        <v>0</v>
      </c>
      <c r="G76" s="4">
        <f>SUM('②-1 事業主負担分・一人親方'!P76)</f>
        <v>0</v>
      </c>
      <c r="I76" s="68" t="e">
        <f>初期入力欄!#REF!</f>
        <v>#REF!</v>
      </c>
      <c r="J76" s="5">
        <f t="shared" si="14"/>
        <v>0</v>
      </c>
      <c r="K76" s="5">
        <f t="shared" si="15"/>
        <v>0</v>
      </c>
      <c r="L76" s="5">
        <f t="shared" si="16"/>
        <v>0</v>
      </c>
      <c r="M76" s="5">
        <f t="shared" si="17"/>
        <v>0</v>
      </c>
      <c r="N76" s="4">
        <f t="shared" si="18"/>
        <v>0</v>
      </c>
      <c r="O76" s="4">
        <f t="shared" si="19"/>
        <v>0</v>
      </c>
      <c r="P76" s="4">
        <f t="shared" si="20"/>
        <v>0</v>
      </c>
      <c r="Q76" s="4">
        <f t="shared" si="21"/>
        <v>0</v>
      </c>
      <c r="R76" s="12"/>
      <c r="S76" s="57" t="e">
        <f>SUMIF(#REF!,C:C,#REF!)</f>
        <v>#REF!</v>
      </c>
      <c r="U76" s="85">
        <f t="shared" si="23"/>
        <v>87</v>
      </c>
      <c r="V76" s="83">
        <v>1</v>
      </c>
      <c r="W76" s="86">
        <v>1</v>
      </c>
      <c r="X76" s="86">
        <v>1</v>
      </c>
      <c r="Y76" s="86">
        <v>1</v>
      </c>
    </row>
    <row r="77" spans="1:25" x14ac:dyDescent="0.2">
      <c r="A77" s="17">
        <f t="shared" si="22"/>
        <v>74</v>
      </c>
      <c r="B77" s="5" t="e">
        <f>初期入力欄!#REF!</f>
        <v>#REF!</v>
      </c>
      <c r="C77" s="5" t="e">
        <f>初期入力欄!#REF!</f>
        <v>#REF!</v>
      </c>
      <c r="D77" s="4">
        <f>SUM('②-1 事業主負担分・一人親方'!M77)</f>
        <v>0</v>
      </c>
      <c r="E77" s="4">
        <f>SUM('②-1 事業主負担分・一人親方'!N77)</f>
        <v>0</v>
      </c>
      <c r="F77" s="4">
        <f>SUM('②-1 事業主負担分・一人親方'!O77)</f>
        <v>0</v>
      </c>
      <c r="G77" s="4">
        <f>SUM('②-1 事業主負担分・一人親方'!P77)</f>
        <v>0</v>
      </c>
      <c r="I77" s="68" t="e">
        <f>初期入力欄!#REF!</f>
        <v>#REF!</v>
      </c>
      <c r="J77" s="5">
        <f t="shared" si="14"/>
        <v>0</v>
      </c>
      <c r="K77" s="5">
        <f t="shared" si="15"/>
        <v>0</v>
      </c>
      <c r="L77" s="5">
        <f t="shared" si="16"/>
        <v>0</v>
      </c>
      <c r="M77" s="5">
        <f t="shared" si="17"/>
        <v>0</v>
      </c>
      <c r="N77" s="4">
        <f t="shared" si="18"/>
        <v>0</v>
      </c>
      <c r="O77" s="4">
        <f t="shared" si="19"/>
        <v>0</v>
      </c>
      <c r="P77" s="4">
        <f t="shared" si="20"/>
        <v>0</v>
      </c>
      <c r="Q77" s="4">
        <f t="shared" si="21"/>
        <v>0</v>
      </c>
      <c r="R77" s="12"/>
      <c r="S77" s="57" t="e">
        <f>SUMIF(#REF!,C:C,#REF!)</f>
        <v>#REF!</v>
      </c>
      <c r="U77" s="85">
        <f t="shared" si="23"/>
        <v>88</v>
      </c>
      <c r="V77" s="83">
        <v>1</v>
      </c>
      <c r="W77" s="86">
        <v>1</v>
      </c>
      <c r="X77" s="86">
        <v>1</v>
      </c>
      <c r="Y77" s="86">
        <v>1</v>
      </c>
    </row>
    <row r="78" spans="1:25" x14ac:dyDescent="0.2">
      <c r="A78" s="17">
        <f t="shared" si="22"/>
        <v>75</v>
      </c>
      <c r="B78" s="5" t="e">
        <f>初期入力欄!#REF!</f>
        <v>#REF!</v>
      </c>
      <c r="C78" s="5" t="e">
        <f>初期入力欄!#REF!</f>
        <v>#REF!</v>
      </c>
      <c r="D78" s="4">
        <f>SUM('②-1 事業主負担分・一人親方'!M78)</f>
        <v>0</v>
      </c>
      <c r="E78" s="4">
        <f>SUM('②-1 事業主負担分・一人親方'!N78)</f>
        <v>0</v>
      </c>
      <c r="F78" s="4">
        <f>SUM('②-1 事業主負担分・一人親方'!O78)</f>
        <v>0</v>
      </c>
      <c r="G78" s="4">
        <f>SUM('②-1 事業主負担分・一人親方'!P78)</f>
        <v>0</v>
      </c>
      <c r="I78" s="68" t="e">
        <f>初期入力欄!#REF!</f>
        <v>#REF!</v>
      </c>
      <c r="J78" s="5">
        <f t="shared" si="14"/>
        <v>0</v>
      </c>
      <c r="K78" s="5">
        <f t="shared" si="15"/>
        <v>0</v>
      </c>
      <c r="L78" s="5">
        <f t="shared" si="16"/>
        <v>0</v>
      </c>
      <c r="M78" s="5">
        <f t="shared" si="17"/>
        <v>0</v>
      </c>
      <c r="N78" s="4">
        <f t="shared" si="18"/>
        <v>0</v>
      </c>
      <c r="O78" s="4">
        <f t="shared" si="19"/>
        <v>0</v>
      </c>
      <c r="P78" s="4">
        <f t="shared" si="20"/>
        <v>0</v>
      </c>
      <c r="Q78" s="4">
        <f t="shared" si="21"/>
        <v>0</v>
      </c>
      <c r="R78" s="12"/>
      <c r="S78" s="57" t="e">
        <f>SUMIF(#REF!,C:C,#REF!)</f>
        <v>#REF!</v>
      </c>
      <c r="U78" s="85">
        <f t="shared" si="23"/>
        <v>89</v>
      </c>
      <c r="V78" s="83">
        <v>1</v>
      </c>
      <c r="W78" s="86">
        <v>1</v>
      </c>
      <c r="X78" s="86">
        <v>1</v>
      </c>
      <c r="Y78" s="86">
        <v>1</v>
      </c>
    </row>
    <row r="79" spans="1:25" x14ac:dyDescent="0.2">
      <c r="A79" s="17">
        <f t="shared" si="22"/>
        <v>76</v>
      </c>
      <c r="B79" s="5" t="e">
        <f>初期入力欄!#REF!</f>
        <v>#REF!</v>
      </c>
      <c r="C79" s="5" t="e">
        <f>初期入力欄!#REF!</f>
        <v>#REF!</v>
      </c>
      <c r="D79" s="4">
        <f>SUM('②-1 事業主負担分・一人親方'!M79)</f>
        <v>0</v>
      </c>
      <c r="E79" s="4">
        <f>SUM('②-1 事業主負担分・一人親方'!N79)</f>
        <v>0</v>
      </c>
      <c r="F79" s="4">
        <f>SUM('②-1 事業主負担分・一人親方'!O79)</f>
        <v>0</v>
      </c>
      <c r="G79" s="4">
        <f>SUM('②-1 事業主負担分・一人親方'!P79)</f>
        <v>0</v>
      </c>
      <c r="I79" s="68" t="e">
        <f>初期入力欄!#REF!</f>
        <v>#REF!</v>
      </c>
      <c r="J79" s="5">
        <f t="shared" si="14"/>
        <v>0</v>
      </c>
      <c r="K79" s="5">
        <f t="shared" si="15"/>
        <v>0</v>
      </c>
      <c r="L79" s="5">
        <f t="shared" si="16"/>
        <v>0</v>
      </c>
      <c r="M79" s="5">
        <f t="shared" si="17"/>
        <v>0</v>
      </c>
      <c r="N79" s="4">
        <f t="shared" si="18"/>
        <v>0</v>
      </c>
      <c r="O79" s="4">
        <f t="shared" si="19"/>
        <v>0</v>
      </c>
      <c r="P79" s="4">
        <f t="shared" si="20"/>
        <v>0</v>
      </c>
      <c r="Q79" s="4">
        <f t="shared" si="21"/>
        <v>0</v>
      </c>
      <c r="R79" s="12"/>
      <c r="S79" s="57" t="e">
        <f>SUMIF(#REF!,C:C,#REF!)</f>
        <v>#REF!</v>
      </c>
      <c r="U79" s="85">
        <f t="shared" si="23"/>
        <v>90</v>
      </c>
      <c r="V79" s="83">
        <v>1</v>
      </c>
      <c r="W79" s="86">
        <v>1</v>
      </c>
      <c r="X79" s="86">
        <v>1</v>
      </c>
      <c r="Y79" s="86">
        <v>1</v>
      </c>
    </row>
    <row r="80" spans="1:25" x14ac:dyDescent="0.2">
      <c r="A80" s="17">
        <f t="shared" si="22"/>
        <v>77</v>
      </c>
      <c r="B80" s="5" t="e">
        <f>初期入力欄!#REF!</f>
        <v>#REF!</v>
      </c>
      <c r="C80" s="5" t="e">
        <f>初期入力欄!#REF!</f>
        <v>#REF!</v>
      </c>
      <c r="D80" s="4">
        <f>SUM('②-1 事業主負担分・一人親方'!M80)</f>
        <v>0</v>
      </c>
      <c r="E80" s="4">
        <f>SUM('②-1 事業主負担分・一人親方'!N80)</f>
        <v>0</v>
      </c>
      <c r="F80" s="4">
        <f>SUM('②-1 事業主負担分・一人親方'!O80)</f>
        <v>0</v>
      </c>
      <c r="G80" s="4">
        <f>SUM('②-1 事業主負担分・一人親方'!P80)</f>
        <v>0</v>
      </c>
      <c r="I80" s="68" t="e">
        <f>初期入力欄!#REF!</f>
        <v>#REF!</v>
      </c>
      <c r="J80" s="5">
        <f t="shared" si="14"/>
        <v>0</v>
      </c>
      <c r="K80" s="5">
        <f t="shared" si="15"/>
        <v>0</v>
      </c>
      <c r="L80" s="5">
        <f t="shared" si="16"/>
        <v>0</v>
      </c>
      <c r="M80" s="5">
        <f t="shared" si="17"/>
        <v>0</v>
      </c>
      <c r="N80" s="4">
        <f t="shared" si="18"/>
        <v>0</v>
      </c>
      <c r="O80" s="4">
        <f t="shared" si="19"/>
        <v>0</v>
      </c>
      <c r="P80" s="4">
        <f t="shared" si="20"/>
        <v>0</v>
      </c>
      <c r="Q80" s="4">
        <f t="shared" si="21"/>
        <v>0</v>
      </c>
      <c r="R80" s="12"/>
      <c r="S80" s="57" t="e">
        <f>SUMIF(#REF!,C:C,#REF!)</f>
        <v>#REF!</v>
      </c>
      <c r="U80" s="85">
        <f t="shared" si="23"/>
        <v>91</v>
      </c>
      <c r="V80" s="83">
        <v>1</v>
      </c>
      <c r="W80" s="86">
        <v>1</v>
      </c>
      <c r="X80" s="86">
        <v>1</v>
      </c>
      <c r="Y80" s="86">
        <v>1</v>
      </c>
    </row>
    <row r="81" spans="1:25" x14ac:dyDescent="0.2">
      <c r="A81" s="17">
        <f t="shared" si="22"/>
        <v>78</v>
      </c>
      <c r="B81" s="5" t="e">
        <f>初期入力欄!#REF!</f>
        <v>#REF!</v>
      </c>
      <c r="C81" s="5" t="e">
        <f>初期入力欄!#REF!</f>
        <v>#REF!</v>
      </c>
      <c r="D81" s="4">
        <f>SUM('②-1 事業主負担分・一人親方'!M81)</f>
        <v>0</v>
      </c>
      <c r="E81" s="4">
        <f>SUM('②-1 事業主負担分・一人親方'!N81)</f>
        <v>0</v>
      </c>
      <c r="F81" s="4">
        <f>SUM('②-1 事業主負担分・一人親方'!O81)</f>
        <v>0</v>
      </c>
      <c r="G81" s="4">
        <f>SUM('②-1 事業主負担分・一人親方'!P81)</f>
        <v>0</v>
      </c>
      <c r="I81" s="68" t="e">
        <f>初期入力欄!#REF!</f>
        <v>#REF!</v>
      </c>
      <c r="J81" s="5">
        <f t="shared" si="14"/>
        <v>0</v>
      </c>
      <c r="K81" s="5">
        <f t="shared" si="15"/>
        <v>0</v>
      </c>
      <c r="L81" s="5">
        <f t="shared" si="16"/>
        <v>0</v>
      </c>
      <c r="M81" s="5">
        <f t="shared" si="17"/>
        <v>0</v>
      </c>
      <c r="N81" s="4">
        <f t="shared" si="18"/>
        <v>0</v>
      </c>
      <c r="O81" s="4">
        <f t="shared" si="19"/>
        <v>0</v>
      </c>
      <c r="P81" s="4">
        <f t="shared" si="20"/>
        <v>0</v>
      </c>
      <c r="Q81" s="4">
        <f t="shared" si="21"/>
        <v>0</v>
      </c>
      <c r="R81" s="12"/>
      <c r="S81" s="57" t="e">
        <f>SUMIF(#REF!,C:C,#REF!)</f>
        <v>#REF!</v>
      </c>
      <c r="U81" s="85">
        <f t="shared" si="23"/>
        <v>92</v>
      </c>
      <c r="V81" s="83">
        <v>1</v>
      </c>
      <c r="W81" s="86">
        <v>1</v>
      </c>
      <c r="X81" s="86">
        <v>1</v>
      </c>
      <c r="Y81" s="86">
        <v>1</v>
      </c>
    </row>
    <row r="82" spans="1:25" x14ac:dyDescent="0.2">
      <c r="A82" s="17">
        <f t="shared" si="22"/>
        <v>79</v>
      </c>
      <c r="B82" s="5" t="e">
        <f>初期入力欄!#REF!</f>
        <v>#REF!</v>
      </c>
      <c r="C82" s="5" t="e">
        <f>初期入力欄!#REF!</f>
        <v>#REF!</v>
      </c>
      <c r="D82" s="4">
        <f>SUM('②-1 事業主負担分・一人親方'!M82)</f>
        <v>0</v>
      </c>
      <c r="E82" s="4">
        <f>SUM('②-1 事業主負担分・一人親方'!N82)</f>
        <v>0</v>
      </c>
      <c r="F82" s="4">
        <f>SUM('②-1 事業主負担分・一人親方'!O82)</f>
        <v>0</v>
      </c>
      <c r="G82" s="4">
        <f>SUM('②-1 事業主負担分・一人親方'!P82)</f>
        <v>0</v>
      </c>
      <c r="I82" s="68" t="e">
        <f>初期入力欄!#REF!</f>
        <v>#REF!</v>
      </c>
      <c r="J82" s="5">
        <f t="shared" si="14"/>
        <v>0</v>
      </c>
      <c r="K82" s="5">
        <f t="shared" si="15"/>
        <v>0</v>
      </c>
      <c r="L82" s="5">
        <f t="shared" si="16"/>
        <v>0</v>
      </c>
      <c r="M82" s="5">
        <f t="shared" si="17"/>
        <v>0</v>
      </c>
      <c r="N82" s="4">
        <f t="shared" si="18"/>
        <v>0</v>
      </c>
      <c r="O82" s="4">
        <f t="shared" si="19"/>
        <v>0</v>
      </c>
      <c r="P82" s="4">
        <f t="shared" si="20"/>
        <v>0</v>
      </c>
      <c r="Q82" s="4">
        <f t="shared" si="21"/>
        <v>0</v>
      </c>
      <c r="R82" s="12"/>
      <c r="S82" s="57" t="e">
        <f>SUMIF(#REF!,C:C,#REF!)</f>
        <v>#REF!</v>
      </c>
      <c r="U82" s="85">
        <f t="shared" si="23"/>
        <v>93</v>
      </c>
      <c r="V82" s="83">
        <v>1</v>
      </c>
      <c r="W82" s="86">
        <v>1</v>
      </c>
      <c r="X82" s="86">
        <v>1</v>
      </c>
      <c r="Y82" s="86">
        <v>1</v>
      </c>
    </row>
    <row r="83" spans="1:25" x14ac:dyDescent="0.2">
      <c r="A83" s="17">
        <f t="shared" si="22"/>
        <v>80</v>
      </c>
      <c r="B83" s="5" t="e">
        <f>初期入力欄!#REF!</f>
        <v>#REF!</v>
      </c>
      <c r="C83" s="5" t="e">
        <f>初期入力欄!#REF!</f>
        <v>#REF!</v>
      </c>
      <c r="D83" s="4">
        <f>SUM('②-1 事業主負担分・一人親方'!M83)</f>
        <v>0</v>
      </c>
      <c r="E83" s="4">
        <f>SUM('②-1 事業主負担分・一人親方'!N83)</f>
        <v>0</v>
      </c>
      <c r="F83" s="4">
        <f>SUM('②-1 事業主負担分・一人親方'!O83)</f>
        <v>0</v>
      </c>
      <c r="G83" s="4">
        <f>SUM('②-1 事業主負担分・一人親方'!P83)</f>
        <v>0</v>
      </c>
      <c r="I83" s="68" t="e">
        <f>初期入力欄!#REF!</f>
        <v>#REF!</v>
      </c>
      <c r="J83" s="5">
        <f t="shared" si="14"/>
        <v>0</v>
      </c>
      <c r="K83" s="5">
        <f t="shared" si="15"/>
        <v>0</v>
      </c>
      <c r="L83" s="5">
        <f t="shared" si="16"/>
        <v>0</v>
      </c>
      <c r="M83" s="5">
        <f t="shared" si="17"/>
        <v>0</v>
      </c>
      <c r="N83" s="4">
        <f t="shared" si="18"/>
        <v>0</v>
      </c>
      <c r="O83" s="4">
        <f t="shared" si="19"/>
        <v>0</v>
      </c>
      <c r="P83" s="4">
        <f t="shared" si="20"/>
        <v>0</v>
      </c>
      <c r="Q83" s="4">
        <f t="shared" si="21"/>
        <v>0</v>
      </c>
      <c r="R83" s="12"/>
      <c r="S83" s="57" t="e">
        <f>SUMIF(#REF!,C:C,#REF!)</f>
        <v>#REF!</v>
      </c>
      <c r="U83" s="85">
        <f t="shared" si="23"/>
        <v>94</v>
      </c>
      <c r="V83" s="83">
        <v>1</v>
      </c>
      <c r="W83" s="86">
        <v>1</v>
      </c>
      <c r="X83" s="86">
        <v>1</v>
      </c>
      <c r="Y83" s="86">
        <v>1</v>
      </c>
    </row>
    <row r="84" spans="1:25" x14ac:dyDescent="0.2">
      <c r="A84" s="17">
        <f t="shared" si="22"/>
        <v>81</v>
      </c>
      <c r="B84" s="5" t="e">
        <f>初期入力欄!#REF!</f>
        <v>#REF!</v>
      </c>
      <c r="C84" s="5" t="e">
        <f>初期入力欄!#REF!</f>
        <v>#REF!</v>
      </c>
      <c r="D84" s="4">
        <f>SUM('②-1 事業主負担分・一人親方'!M84)</f>
        <v>0</v>
      </c>
      <c r="E84" s="4">
        <f>SUM('②-1 事業主負担分・一人親方'!N84)</f>
        <v>0</v>
      </c>
      <c r="F84" s="4">
        <f>SUM('②-1 事業主負担分・一人親方'!O84)</f>
        <v>0</v>
      </c>
      <c r="G84" s="4">
        <f>SUM('②-1 事業主負担分・一人親方'!P84)</f>
        <v>0</v>
      </c>
      <c r="I84" s="68" t="e">
        <f>初期入力欄!#REF!</f>
        <v>#REF!</v>
      </c>
      <c r="J84" s="5">
        <f t="shared" si="14"/>
        <v>0</v>
      </c>
      <c r="K84" s="5">
        <f t="shared" si="15"/>
        <v>0</v>
      </c>
      <c r="L84" s="5">
        <f t="shared" si="16"/>
        <v>0</v>
      </c>
      <c r="M84" s="5">
        <f t="shared" si="17"/>
        <v>0</v>
      </c>
      <c r="N84" s="4">
        <f t="shared" si="18"/>
        <v>0</v>
      </c>
      <c r="O84" s="4">
        <f t="shared" si="19"/>
        <v>0</v>
      </c>
      <c r="P84" s="4">
        <f t="shared" si="20"/>
        <v>0</v>
      </c>
      <c r="Q84" s="4">
        <f t="shared" si="21"/>
        <v>0</v>
      </c>
      <c r="R84" s="12"/>
      <c r="S84" s="57" t="e">
        <f>SUMIF(#REF!,C:C,#REF!)</f>
        <v>#REF!</v>
      </c>
      <c r="U84" s="85">
        <f t="shared" si="23"/>
        <v>95</v>
      </c>
      <c r="V84" s="83">
        <v>1</v>
      </c>
      <c r="W84" s="86">
        <v>1</v>
      </c>
      <c r="X84" s="86">
        <v>1</v>
      </c>
      <c r="Y84" s="86">
        <v>1</v>
      </c>
    </row>
    <row r="85" spans="1:25" x14ac:dyDescent="0.2">
      <c r="A85" s="17">
        <f t="shared" si="22"/>
        <v>82</v>
      </c>
      <c r="B85" s="5" t="e">
        <f>初期入力欄!#REF!</f>
        <v>#REF!</v>
      </c>
      <c r="C85" s="5" t="e">
        <f>初期入力欄!#REF!</f>
        <v>#REF!</v>
      </c>
      <c r="D85" s="4">
        <f>SUM('②-1 事業主負担分・一人親方'!M85)</f>
        <v>0</v>
      </c>
      <c r="E85" s="4">
        <f>SUM('②-1 事業主負担分・一人親方'!N85)</f>
        <v>0</v>
      </c>
      <c r="F85" s="4">
        <f>SUM('②-1 事業主負担分・一人親方'!O85)</f>
        <v>0</v>
      </c>
      <c r="G85" s="4">
        <f>SUM('②-1 事業主負担分・一人親方'!P85)</f>
        <v>0</v>
      </c>
      <c r="I85" s="68" t="e">
        <f>初期入力欄!#REF!</f>
        <v>#REF!</v>
      </c>
      <c r="J85" s="5">
        <f t="shared" si="14"/>
        <v>0</v>
      </c>
      <c r="K85" s="5">
        <f t="shared" si="15"/>
        <v>0</v>
      </c>
      <c r="L85" s="5">
        <f t="shared" si="16"/>
        <v>0</v>
      </c>
      <c r="M85" s="5">
        <f t="shared" si="17"/>
        <v>0</v>
      </c>
      <c r="N85" s="4">
        <f t="shared" si="18"/>
        <v>0</v>
      </c>
      <c r="O85" s="4">
        <f t="shared" si="19"/>
        <v>0</v>
      </c>
      <c r="P85" s="4">
        <f t="shared" si="20"/>
        <v>0</v>
      </c>
      <c r="Q85" s="4">
        <f t="shared" si="21"/>
        <v>0</v>
      </c>
      <c r="R85" s="12"/>
      <c r="S85" s="57" t="e">
        <f>SUMIF(#REF!,C:C,#REF!)</f>
        <v>#REF!</v>
      </c>
      <c r="U85" s="85">
        <f t="shared" si="23"/>
        <v>96</v>
      </c>
      <c r="V85" s="83">
        <v>1</v>
      </c>
      <c r="W85" s="86">
        <v>1</v>
      </c>
      <c r="X85" s="86">
        <v>1</v>
      </c>
      <c r="Y85" s="86">
        <v>1</v>
      </c>
    </row>
    <row r="86" spans="1:25" x14ac:dyDescent="0.2">
      <c r="A86" s="17">
        <f t="shared" si="22"/>
        <v>83</v>
      </c>
      <c r="B86" s="5" t="e">
        <f>初期入力欄!#REF!</f>
        <v>#REF!</v>
      </c>
      <c r="C86" s="5" t="e">
        <f>初期入力欄!#REF!</f>
        <v>#REF!</v>
      </c>
      <c r="D86" s="4">
        <f>SUM('②-1 事業主負担分・一人親方'!M86)</f>
        <v>0</v>
      </c>
      <c r="E86" s="4">
        <f>SUM('②-1 事業主負担分・一人親方'!N86)</f>
        <v>0</v>
      </c>
      <c r="F86" s="4">
        <f>SUM('②-1 事業主負担分・一人親方'!O86)</f>
        <v>0</v>
      </c>
      <c r="G86" s="4">
        <f>SUM('②-1 事業主負担分・一人親方'!P86)</f>
        <v>0</v>
      </c>
      <c r="I86" s="68" t="e">
        <f>初期入力欄!#REF!</f>
        <v>#REF!</v>
      </c>
      <c r="J86" s="5">
        <f t="shared" si="14"/>
        <v>0</v>
      </c>
      <c r="K86" s="5">
        <f t="shared" si="15"/>
        <v>0</v>
      </c>
      <c r="L86" s="5">
        <f t="shared" si="16"/>
        <v>0</v>
      </c>
      <c r="M86" s="5">
        <f t="shared" si="17"/>
        <v>0</v>
      </c>
      <c r="N86" s="4">
        <f t="shared" si="18"/>
        <v>0</v>
      </c>
      <c r="O86" s="4">
        <f t="shared" si="19"/>
        <v>0</v>
      </c>
      <c r="P86" s="4">
        <f t="shared" si="20"/>
        <v>0</v>
      </c>
      <c r="Q86" s="4">
        <f t="shared" si="21"/>
        <v>0</v>
      </c>
      <c r="R86" s="12"/>
      <c r="S86" s="57" t="e">
        <f>SUMIF(#REF!,C:C,#REF!)</f>
        <v>#REF!</v>
      </c>
      <c r="U86" s="85">
        <f t="shared" si="23"/>
        <v>97</v>
      </c>
      <c r="V86" s="83">
        <v>1</v>
      </c>
      <c r="W86" s="86">
        <v>1</v>
      </c>
      <c r="X86" s="86">
        <v>1</v>
      </c>
      <c r="Y86" s="86">
        <v>1</v>
      </c>
    </row>
    <row r="87" spans="1:25" x14ac:dyDescent="0.2">
      <c r="A87" s="17">
        <f t="shared" si="22"/>
        <v>84</v>
      </c>
      <c r="B87" s="5" t="e">
        <f>初期入力欄!#REF!</f>
        <v>#REF!</v>
      </c>
      <c r="C87" s="5" t="e">
        <f>初期入力欄!#REF!</f>
        <v>#REF!</v>
      </c>
      <c r="D87" s="4">
        <f>SUM('②-1 事業主負担分・一人親方'!M87)</f>
        <v>0</v>
      </c>
      <c r="E87" s="4">
        <f>SUM('②-1 事業主負担分・一人親方'!N87)</f>
        <v>0</v>
      </c>
      <c r="F87" s="4">
        <f>SUM('②-1 事業主負担分・一人親方'!O87)</f>
        <v>0</v>
      </c>
      <c r="G87" s="4">
        <f>SUM('②-1 事業主負担分・一人親方'!P87)</f>
        <v>0</v>
      </c>
      <c r="I87" s="68" t="e">
        <f>初期入力欄!#REF!</f>
        <v>#REF!</v>
      </c>
      <c r="J87" s="5">
        <f t="shared" si="14"/>
        <v>0</v>
      </c>
      <c r="K87" s="5">
        <f t="shared" si="15"/>
        <v>0</v>
      </c>
      <c r="L87" s="5">
        <f t="shared" si="16"/>
        <v>0</v>
      </c>
      <c r="M87" s="5">
        <f t="shared" si="17"/>
        <v>0</v>
      </c>
      <c r="N87" s="4">
        <f t="shared" si="18"/>
        <v>0</v>
      </c>
      <c r="O87" s="4">
        <f t="shared" si="19"/>
        <v>0</v>
      </c>
      <c r="P87" s="4">
        <f t="shared" si="20"/>
        <v>0</v>
      </c>
      <c r="Q87" s="4">
        <f t="shared" si="21"/>
        <v>0</v>
      </c>
      <c r="R87" s="12"/>
      <c r="S87" s="57" t="e">
        <f>SUMIF(#REF!,C:C,#REF!)</f>
        <v>#REF!</v>
      </c>
      <c r="U87" s="85">
        <f t="shared" si="23"/>
        <v>98</v>
      </c>
      <c r="V87" s="83">
        <v>1</v>
      </c>
      <c r="W87" s="86">
        <v>1</v>
      </c>
      <c r="X87" s="86">
        <v>1</v>
      </c>
      <c r="Y87" s="86">
        <v>1</v>
      </c>
    </row>
    <row r="88" spans="1:25" x14ac:dyDescent="0.2">
      <c r="A88" s="17">
        <f t="shared" si="22"/>
        <v>85</v>
      </c>
      <c r="B88" s="5" t="e">
        <f>初期入力欄!#REF!</f>
        <v>#REF!</v>
      </c>
      <c r="C88" s="5" t="e">
        <f>初期入力欄!#REF!</f>
        <v>#REF!</v>
      </c>
      <c r="D88" s="4">
        <f>SUM('②-1 事業主負担分・一人親方'!M88)</f>
        <v>0</v>
      </c>
      <c r="E88" s="4">
        <f>SUM('②-1 事業主負担分・一人親方'!N88)</f>
        <v>0</v>
      </c>
      <c r="F88" s="4">
        <f>SUM('②-1 事業主負担分・一人親方'!O88)</f>
        <v>0</v>
      </c>
      <c r="G88" s="4">
        <f>SUM('②-1 事業主負担分・一人親方'!P88)</f>
        <v>0</v>
      </c>
      <c r="I88" s="68" t="e">
        <f>初期入力欄!#REF!</f>
        <v>#REF!</v>
      </c>
      <c r="J88" s="5">
        <f t="shared" si="14"/>
        <v>0</v>
      </c>
      <c r="K88" s="5">
        <f t="shared" si="15"/>
        <v>0</v>
      </c>
      <c r="L88" s="5">
        <f t="shared" si="16"/>
        <v>0</v>
      </c>
      <c r="M88" s="5">
        <f t="shared" si="17"/>
        <v>0</v>
      </c>
      <c r="N88" s="4">
        <f t="shared" si="18"/>
        <v>0</v>
      </c>
      <c r="O88" s="4">
        <f t="shared" si="19"/>
        <v>0</v>
      </c>
      <c r="P88" s="4">
        <f t="shared" si="20"/>
        <v>0</v>
      </c>
      <c r="Q88" s="4">
        <f t="shared" si="21"/>
        <v>0</v>
      </c>
      <c r="R88" s="12"/>
      <c r="S88" s="57" t="e">
        <f>SUMIF(#REF!,C:C,#REF!)</f>
        <v>#REF!</v>
      </c>
      <c r="U88" s="85">
        <f t="shared" si="23"/>
        <v>99</v>
      </c>
      <c r="V88" s="83">
        <v>1</v>
      </c>
      <c r="W88" s="86">
        <v>1</v>
      </c>
      <c r="X88" s="86">
        <v>1</v>
      </c>
      <c r="Y88" s="86">
        <v>1</v>
      </c>
    </row>
    <row r="89" spans="1:25" x14ac:dyDescent="0.2">
      <c r="A89" s="17">
        <f t="shared" si="22"/>
        <v>86</v>
      </c>
      <c r="B89" s="5" t="e">
        <f>初期入力欄!#REF!</f>
        <v>#REF!</v>
      </c>
      <c r="C89" s="5" t="e">
        <f>初期入力欄!#REF!</f>
        <v>#REF!</v>
      </c>
      <c r="D89" s="4">
        <f>SUM('②-1 事業主負担分・一人親方'!M89)</f>
        <v>0</v>
      </c>
      <c r="E89" s="4">
        <f>SUM('②-1 事業主負担分・一人親方'!N89)</f>
        <v>0</v>
      </c>
      <c r="F89" s="4">
        <f>SUM('②-1 事業主負担分・一人親方'!O89)</f>
        <v>0</v>
      </c>
      <c r="G89" s="4">
        <f>SUM('②-1 事業主負担分・一人親方'!P89)</f>
        <v>0</v>
      </c>
      <c r="I89" s="68" t="e">
        <f>初期入力欄!#REF!</f>
        <v>#REF!</v>
      </c>
      <c r="J89" s="5">
        <f t="shared" si="14"/>
        <v>0</v>
      </c>
      <c r="K89" s="5">
        <f t="shared" si="15"/>
        <v>0</v>
      </c>
      <c r="L89" s="5">
        <f t="shared" si="16"/>
        <v>0</v>
      </c>
      <c r="M89" s="5">
        <f t="shared" si="17"/>
        <v>0</v>
      </c>
      <c r="N89" s="4">
        <f t="shared" si="18"/>
        <v>0</v>
      </c>
      <c r="O89" s="4">
        <f t="shared" si="19"/>
        <v>0</v>
      </c>
      <c r="P89" s="4">
        <f t="shared" si="20"/>
        <v>0</v>
      </c>
      <c r="Q89" s="4">
        <f t="shared" si="21"/>
        <v>0</v>
      </c>
      <c r="R89" s="12"/>
      <c r="S89" s="57" t="e">
        <f>SUMIF(#REF!,C:C,#REF!)</f>
        <v>#REF!</v>
      </c>
      <c r="U89" s="85">
        <f t="shared" si="23"/>
        <v>100</v>
      </c>
      <c r="V89" s="83">
        <v>1</v>
      </c>
      <c r="W89" s="86">
        <v>1</v>
      </c>
      <c r="X89" s="86">
        <v>1</v>
      </c>
      <c r="Y89" s="86">
        <v>1</v>
      </c>
    </row>
    <row r="90" spans="1:25" x14ac:dyDescent="0.2">
      <c r="A90" s="17">
        <f t="shared" si="22"/>
        <v>87</v>
      </c>
      <c r="B90" s="5" t="e">
        <f>初期入力欄!#REF!</f>
        <v>#REF!</v>
      </c>
      <c r="C90" s="5" t="e">
        <f>初期入力欄!#REF!</f>
        <v>#REF!</v>
      </c>
      <c r="D90" s="4">
        <f>SUM('②-1 事業主負担分・一人親方'!M90)</f>
        <v>0</v>
      </c>
      <c r="E90" s="4">
        <f>SUM('②-1 事業主負担分・一人親方'!N90)</f>
        <v>0</v>
      </c>
      <c r="F90" s="4">
        <f>SUM('②-1 事業主負担分・一人親方'!O90)</f>
        <v>0</v>
      </c>
      <c r="G90" s="4">
        <f>SUM('②-1 事業主負担分・一人親方'!P90)</f>
        <v>0</v>
      </c>
      <c r="I90" s="68" t="e">
        <f>初期入力欄!#REF!</f>
        <v>#REF!</v>
      </c>
      <c r="J90" s="5">
        <f t="shared" si="14"/>
        <v>0</v>
      </c>
      <c r="K90" s="5">
        <f t="shared" si="15"/>
        <v>0</v>
      </c>
      <c r="L90" s="5">
        <f t="shared" si="16"/>
        <v>0</v>
      </c>
      <c r="M90" s="5">
        <f t="shared" si="17"/>
        <v>0</v>
      </c>
      <c r="N90" s="4">
        <f t="shared" si="18"/>
        <v>0</v>
      </c>
      <c r="O90" s="4">
        <f t="shared" si="19"/>
        <v>0</v>
      </c>
      <c r="P90" s="4">
        <f t="shared" si="20"/>
        <v>0</v>
      </c>
      <c r="Q90" s="4">
        <f t="shared" si="21"/>
        <v>0</v>
      </c>
      <c r="R90" s="12"/>
      <c r="S90" s="57" t="e">
        <f>SUMIF(#REF!,C:C,#REF!)</f>
        <v>#REF!</v>
      </c>
    </row>
    <row r="91" spans="1:25" x14ac:dyDescent="0.2">
      <c r="A91" s="17">
        <f t="shared" si="22"/>
        <v>88</v>
      </c>
      <c r="B91" s="5" t="e">
        <f>初期入力欄!#REF!</f>
        <v>#REF!</v>
      </c>
      <c r="C91" s="5" t="e">
        <f>初期入力欄!#REF!</f>
        <v>#REF!</v>
      </c>
      <c r="D91" s="4">
        <f>SUM('②-1 事業主負担分・一人親方'!M91)</f>
        <v>0</v>
      </c>
      <c r="E91" s="4">
        <f>SUM('②-1 事業主負担分・一人親方'!N91)</f>
        <v>0</v>
      </c>
      <c r="F91" s="4">
        <f>SUM('②-1 事業主負担分・一人親方'!O91)</f>
        <v>0</v>
      </c>
      <c r="G91" s="4">
        <f>SUM('②-1 事業主負担分・一人親方'!P91)</f>
        <v>0</v>
      </c>
      <c r="I91" s="68" t="e">
        <f>初期入力欄!#REF!</f>
        <v>#REF!</v>
      </c>
      <c r="J91" s="5">
        <f t="shared" si="14"/>
        <v>0</v>
      </c>
      <c r="K91" s="5">
        <f t="shared" si="15"/>
        <v>0</v>
      </c>
      <c r="L91" s="5">
        <f t="shared" si="16"/>
        <v>0</v>
      </c>
      <c r="M91" s="5">
        <f t="shared" si="17"/>
        <v>0</v>
      </c>
      <c r="N91" s="4">
        <f t="shared" si="18"/>
        <v>0</v>
      </c>
      <c r="O91" s="4">
        <f t="shared" si="19"/>
        <v>0</v>
      </c>
      <c r="P91" s="4">
        <f t="shared" si="20"/>
        <v>0</v>
      </c>
      <c r="Q91" s="4">
        <f t="shared" si="21"/>
        <v>0</v>
      </c>
      <c r="R91" s="12"/>
      <c r="S91" s="57" t="e">
        <f>SUMIF(#REF!,C:C,#REF!)</f>
        <v>#REF!</v>
      </c>
    </row>
    <row r="92" spans="1:25" x14ac:dyDescent="0.2">
      <c r="A92" s="17">
        <f t="shared" si="22"/>
        <v>89</v>
      </c>
      <c r="B92" s="5" t="e">
        <f>初期入力欄!#REF!</f>
        <v>#REF!</v>
      </c>
      <c r="C92" s="5" t="e">
        <f>初期入力欄!#REF!</f>
        <v>#REF!</v>
      </c>
      <c r="D92" s="4">
        <f>SUM('②-1 事業主負担分・一人親方'!M92)</f>
        <v>0</v>
      </c>
      <c r="E92" s="4">
        <f>SUM('②-1 事業主負担分・一人親方'!N92)</f>
        <v>0</v>
      </c>
      <c r="F92" s="4">
        <f>SUM('②-1 事業主負担分・一人親方'!O92)</f>
        <v>0</v>
      </c>
      <c r="G92" s="4">
        <f>SUM('②-1 事業主負担分・一人親方'!P92)</f>
        <v>0</v>
      </c>
      <c r="I92" s="68" t="e">
        <f>初期入力欄!#REF!</f>
        <v>#REF!</v>
      </c>
      <c r="J92" s="5">
        <f t="shared" si="14"/>
        <v>0</v>
      </c>
      <c r="K92" s="5">
        <f t="shared" si="15"/>
        <v>0</v>
      </c>
      <c r="L92" s="5">
        <f t="shared" si="16"/>
        <v>0</v>
      </c>
      <c r="M92" s="5">
        <f t="shared" si="17"/>
        <v>0</v>
      </c>
      <c r="N92" s="4">
        <f t="shared" si="18"/>
        <v>0</v>
      </c>
      <c r="O92" s="4">
        <f t="shared" si="19"/>
        <v>0</v>
      </c>
      <c r="P92" s="4">
        <f t="shared" si="20"/>
        <v>0</v>
      </c>
      <c r="Q92" s="4">
        <f t="shared" si="21"/>
        <v>0</v>
      </c>
      <c r="R92" s="12"/>
      <c r="S92" s="57" t="e">
        <f>SUMIF(#REF!,C:C,#REF!)</f>
        <v>#REF!</v>
      </c>
    </row>
    <row r="93" spans="1:25" x14ac:dyDescent="0.2">
      <c r="A93" s="17">
        <f t="shared" si="22"/>
        <v>90</v>
      </c>
      <c r="B93" s="5" t="e">
        <f>初期入力欄!#REF!</f>
        <v>#REF!</v>
      </c>
      <c r="C93" s="5" t="e">
        <f>初期入力欄!#REF!</f>
        <v>#REF!</v>
      </c>
      <c r="D93" s="4">
        <f>SUM('②-1 事業主負担分・一人親方'!M93)</f>
        <v>0</v>
      </c>
      <c r="E93" s="4">
        <f>SUM('②-1 事業主負担分・一人親方'!N93)</f>
        <v>0</v>
      </c>
      <c r="F93" s="4">
        <f>SUM('②-1 事業主負担分・一人親方'!O93)</f>
        <v>0</v>
      </c>
      <c r="G93" s="4">
        <f>SUM('②-1 事業主負担分・一人親方'!P93)</f>
        <v>0</v>
      </c>
      <c r="I93" s="68" t="e">
        <f>初期入力欄!#REF!</f>
        <v>#REF!</v>
      </c>
      <c r="J93" s="5">
        <f t="shared" si="14"/>
        <v>0</v>
      </c>
      <c r="K93" s="5">
        <f t="shared" si="15"/>
        <v>0</v>
      </c>
      <c r="L93" s="5">
        <f t="shared" si="16"/>
        <v>0</v>
      </c>
      <c r="M93" s="5">
        <f t="shared" si="17"/>
        <v>0</v>
      </c>
      <c r="N93" s="4">
        <f t="shared" si="18"/>
        <v>0</v>
      </c>
      <c r="O93" s="4">
        <f t="shared" si="19"/>
        <v>0</v>
      </c>
      <c r="P93" s="4">
        <f t="shared" si="20"/>
        <v>0</v>
      </c>
      <c r="Q93" s="4">
        <f t="shared" si="21"/>
        <v>0</v>
      </c>
      <c r="R93" s="12"/>
      <c r="S93" s="57" t="e">
        <f>SUMIF(#REF!,C:C,#REF!)</f>
        <v>#REF!</v>
      </c>
    </row>
    <row r="94" spans="1:25" x14ac:dyDescent="0.2">
      <c r="A94" s="17">
        <f t="shared" si="22"/>
        <v>91</v>
      </c>
      <c r="B94" s="5" t="e">
        <f>初期入力欄!#REF!</f>
        <v>#REF!</v>
      </c>
      <c r="C94" s="5" t="e">
        <f>初期入力欄!#REF!</f>
        <v>#REF!</v>
      </c>
      <c r="D94" s="4">
        <f>SUM('②-1 事業主負担分・一人親方'!M94)</f>
        <v>0</v>
      </c>
      <c r="E94" s="4">
        <f>SUM('②-1 事業主負担分・一人親方'!N94)</f>
        <v>0</v>
      </c>
      <c r="F94" s="4">
        <f>SUM('②-1 事業主負担分・一人親方'!O94)</f>
        <v>0</v>
      </c>
      <c r="G94" s="4">
        <f>SUM('②-1 事業主負担分・一人親方'!P94)</f>
        <v>0</v>
      </c>
      <c r="I94" s="68" t="e">
        <f>初期入力欄!#REF!</f>
        <v>#REF!</v>
      </c>
      <c r="J94" s="5">
        <f t="shared" si="14"/>
        <v>0</v>
      </c>
      <c r="K94" s="5">
        <f t="shared" si="15"/>
        <v>0</v>
      </c>
      <c r="L94" s="5">
        <f t="shared" si="16"/>
        <v>0</v>
      </c>
      <c r="M94" s="5">
        <f t="shared" si="17"/>
        <v>0</v>
      </c>
      <c r="N94" s="4">
        <f t="shared" si="18"/>
        <v>0</v>
      </c>
      <c r="O94" s="4">
        <f t="shared" si="19"/>
        <v>0</v>
      </c>
      <c r="P94" s="4">
        <f t="shared" si="20"/>
        <v>0</v>
      </c>
      <c r="Q94" s="4">
        <f t="shared" si="21"/>
        <v>0</v>
      </c>
      <c r="R94" s="12"/>
      <c r="S94" s="57" t="e">
        <f>SUMIF(#REF!,C:C,#REF!)</f>
        <v>#REF!</v>
      </c>
    </row>
    <row r="95" spans="1:25" x14ac:dyDescent="0.2">
      <c r="A95" s="17">
        <f t="shared" si="22"/>
        <v>92</v>
      </c>
      <c r="B95" s="5" t="e">
        <f>初期入力欄!#REF!</f>
        <v>#REF!</v>
      </c>
      <c r="C95" s="5" t="e">
        <f>初期入力欄!#REF!</f>
        <v>#REF!</v>
      </c>
      <c r="D95" s="4">
        <f>SUM('②-1 事業主負担分・一人親方'!M95)</f>
        <v>0</v>
      </c>
      <c r="E95" s="4">
        <f>SUM('②-1 事業主負担分・一人親方'!N95)</f>
        <v>0</v>
      </c>
      <c r="F95" s="4">
        <f>SUM('②-1 事業主負担分・一人親方'!O95)</f>
        <v>0</v>
      </c>
      <c r="G95" s="4">
        <f>SUM('②-1 事業主負担分・一人親方'!P95)</f>
        <v>0</v>
      </c>
      <c r="I95" s="68" t="e">
        <f>初期入力欄!#REF!</f>
        <v>#REF!</v>
      </c>
      <c r="J95" s="5">
        <f t="shared" si="14"/>
        <v>0</v>
      </c>
      <c r="K95" s="5">
        <f t="shared" si="15"/>
        <v>0</v>
      </c>
      <c r="L95" s="5">
        <f t="shared" si="16"/>
        <v>0</v>
      </c>
      <c r="M95" s="5">
        <f t="shared" si="17"/>
        <v>0</v>
      </c>
      <c r="N95" s="4">
        <f t="shared" si="18"/>
        <v>0</v>
      </c>
      <c r="O95" s="4">
        <f t="shared" si="19"/>
        <v>0</v>
      </c>
      <c r="P95" s="4">
        <f t="shared" si="20"/>
        <v>0</v>
      </c>
      <c r="Q95" s="4">
        <f t="shared" si="21"/>
        <v>0</v>
      </c>
      <c r="R95" s="12"/>
      <c r="S95" s="57" t="e">
        <f>SUMIF(#REF!,C:C,#REF!)</f>
        <v>#REF!</v>
      </c>
    </row>
    <row r="96" spans="1:25" x14ac:dyDescent="0.2">
      <c r="A96" s="17">
        <f t="shared" si="22"/>
        <v>93</v>
      </c>
      <c r="B96" s="5" t="e">
        <f>初期入力欄!#REF!</f>
        <v>#REF!</v>
      </c>
      <c r="C96" s="5" t="e">
        <f>初期入力欄!#REF!</f>
        <v>#REF!</v>
      </c>
      <c r="D96" s="4">
        <f>SUM('②-1 事業主負担分・一人親方'!M96)</f>
        <v>0</v>
      </c>
      <c r="E96" s="4">
        <f>SUM('②-1 事業主負担分・一人親方'!N96)</f>
        <v>0</v>
      </c>
      <c r="F96" s="4">
        <f>SUM('②-1 事業主負担分・一人親方'!O96)</f>
        <v>0</v>
      </c>
      <c r="G96" s="4">
        <f>SUM('②-1 事業主負担分・一人親方'!P96)</f>
        <v>0</v>
      </c>
      <c r="I96" s="68" t="e">
        <f>初期入力欄!#REF!</f>
        <v>#REF!</v>
      </c>
      <c r="J96" s="5">
        <f t="shared" si="14"/>
        <v>0</v>
      </c>
      <c r="K96" s="5">
        <f t="shared" si="15"/>
        <v>0</v>
      </c>
      <c r="L96" s="5">
        <f t="shared" si="16"/>
        <v>0</v>
      </c>
      <c r="M96" s="5">
        <f t="shared" si="17"/>
        <v>0</v>
      </c>
      <c r="N96" s="4">
        <f t="shared" si="18"/>
        <v>0</v>
      </c>
      <c r="O96" s="4">
        <f t="shared" si="19"/>
        <v>0</v>
      </c>
      <c r="P96" s="4">
        <f t="shared" si="20"/>
        <v>0</v>
      </c>
      <c r="Q96" s="4">
        <f t="shared" si="21"/>
        <v>0</v>
      </c>
      <c r="R96" s="12"/>
      <c r="S96" s="57" t="e">
        <f>SUMIF(#REF!,C:C,#REF!)</f>
        <v>#REF!</v>
      </c>
    </row>
    <row r="97" spans="1:19" x14ac:dyDescent="0.2">
      <c r="A97" s="17">
        <f t="shared" si="22"/>
        <v>94</v>
      </c>
      <c r="B97" s="5" t="e">
        <f>初期入力欄!#REF!</f>
        <v>#REF!</v>
      </c>
      <c r="C97" s="5" t="e">
        <f>初期入力欄!#REF!</f>
        <v>#REF!</v>
      </c>
      <c r="D97" s="4">
        <f>SUM('②-1 事業主負担分・一人親方'!M97)</f>
        <v>0</v>
      </c>
      <c r="E97" s="4">
        <f>SUM('②-1 事業主負担分・一人親方'!N97)</f>
        <v>0</v>
      </c>
      <c r="F97" s="4">
        <f>SUM('②-1 事業主負担分・一人親方'!O97)</f>
        <v>0</v>
      </c>
      <c r="G97" s="4">
        <f>SUM('②-1 事業主負担分・一人親方'!P97)</f>
        <v>0</v>
      </c>
      <c r="I97" s="68" t="e">
        <f>初期入力欄!#REF!</f>
        <v>#REF!</v>
      </c>
      <c r="J97" s="5">
        <f t="shared" si="14"/>
        <v>0</v>
      </c>
      <c r="K97" s="5">
        <f t="shared" si="15"/>
        <v>0</v>
      </c>
      <c r="L97" s="5">
        <f t="shared" si="16"/>
        <v>0</v>
      </c>
      <c r="M97" s="5">
        <f t="shared" si="17"/>
        <v>0</v>
      </c>
      <c r="N97" s="4">
        <f t="shared" si="18"/>
        <v>0</v>
      </c>
      <c r="O97" s="4">
        <f t="shared" si="19"/>
        <v>0</v>
      </c>
      <c r="P97" s="4">
        <f t="shared" si="20"/>
        <v>0</v>
      </c>
      <c r="Q97" s="4">
        <f t="shared" si="21"/>
        <v>0</v>
      </c>
      <c r="R97" s="12"/>
      <c r="S97" s="57" t="e">
        <f>SUMIF(#REF!,C:C,#REF!)</f>
        <v>#REF!</v>
      </c>
    </row>
    <row r="98" spans="1:19" x14ac:dyDescent="0.2">
      <c r="A98" s="17">
        <f t="shared" si="22"/>
        <v>95</v>
      </c>
      <c r="B98" s="5" t="e">
        <f>初期入力欄!#REF!</f>
        <v>#REF!</v>
      </c>
      <c r="C98" s="5" t="e">
        <f>初期入力欄!#REF!</f>
        <v>#REF!</v>
      </c>
      <c r="D98" s="4">
        <f>SUM('②-1 事業主負担分・一人親方'!M98)</f>
        <v>0</v>
      </c>
      <c r="E98" s="4">
        <f>SUM('②-1 事業主負担分・一人親方'!N98)</f>
        <v>0</v>
      </c>
      <c r="F98" s="4">
        <f>SUM('②-1 事業主負担分・一人親方'!O98)</f>
        <v>0</v>
      </c>
      <c r="G98" s="4">
        <f>SUM('②-1 事業主負担分・一人親方'!P98)</f>
        <v>0</v>
      </c>
      <c r="I98" s="68" t="e">
        <f>初期入力欄!#REF!</f>
        <v>#REF!</v>
      </c>
      <c r="J98" s="5">
        <f t="shared" si="14"/>
        <v>0</v>
      </c>
      <c r="K98" s="5">
        <f t="shared" si="15"/>
        <v>0</v>
      </c>
      <c r="L98" s="5">
        <f t="shared" si="16"/>
        <v>0</v>
      </c>
      <c r="M98" s="5">
        <f t="shared" si="17"/>
        <v>0</v>
      </c>
      <c r="N98" s="4">
        <f t="shared" si="18"/>
        <v>0</v>
      </c>
      <c r="O98" s="4">
        <f t="shared" si="19"/>
        <v>0</v>
      </c>
      <c r="P98" s="4">
        <f t="shared" si="20"/>
        <v>0</v>
      </c>
      <c r="Q98" s="4">
        <f t="shared" si="21"/>
        <v>0</v>
      </c>
      <c r="R98" s="12"/>
      <c r="S98" s="57" t="e">
        <f>SUMIF(#REF!,C:C,#REF!)</f>
        <v>#REF!</v>
      </c>
    </row>
    <row r="99" spans="1:19" x14ac:dyDescent="0.2">
      <c r="A99" s="17">
        <f t="shared" si="22"/>
        <v>96</v>
      </c>
      <c r="B99" s="5" t="e">
        <f>初期入力欄!#REF!</f>
        <v>#REF!</v>
      </c>
      <c r="C99" s="5" t="e">
        <f>初期入力欄!#REF!</f>
        <v>#REF!</v>
      </c>
      <c r="D99" s="4">
        <f>SUM('②-1 事業主負担分・一人親方'!M99)</f>
        <v>0</v>
      </c>
      <c r="E99" s="4">
        <f>SUM('②-1 事業主負担分・一人親方'!N99)</f>
        <v>0</v>
      </c>
      <c r="F99" s="4">
        <f>SUM('②-1 事業主負担分・一人親方'!O99)</f>
        <v>0</v>
      </c>
      <c r="G99" s="4">
        <f>SUM('②-1 事業主負担分・一人親方'!P99)</f>
        <v>0</v>
      </c>
      <c r="I99" s="68" t="e">
        <f>初期入力欄!#REF!</f>
        <v>#REF!</v>
      </c>
      <c r="J99" s="5">
        <f t="shared" si="14"/>
        <v>0</v>
      </c>
      <c r="K99" s="5">
        <f t="shared" si="15"/>
        <v>0</v>
      </c>
      <c r="L99" s="5">
        <f t="shared" si="16"/>
        <v>0</v>
      </c>
      <c r="M99" s="5">
        <f t="shared" si="17"/>
        <v>0</v>
      </c>
      <c r="N99" s="4">
        <f t="shared" si="18"/>
        <v>0</v>
      </c>
      <c r="O99" s="4">
        <f t="shared" si="19"/>
        <v>0</v>
      </c>
      <c r="P99" s="4">
        <f t="shared" si="20"/>
        <v>0</v>
      </c>
      <c r="Q99" s="4">
        <f t="shared" si="21"/>
        <v>0</v>
      </c>
      <c r="R99" s="12"/>
      <c r="S99" s="57" t="e">
        <f>SUMIF(#REF!,C:C,#REF!)</f>
        <v>#REF!</v>
      </c>
    </row>
    <row r="100" spans="1:19" x14ac:dyDescent="0.2">
      <c r="A100" s="17">
        <f t="shared" si="22"/>
        <v>97</v>
      </c>
      <c r="B100" s="5" t="e">
        <f>初期入力欄!#REF!</f>
        <v>#REF!</v>
      </c>
      <c r="C100" s="5" t="e">
        <f>初期入力欄!#REF!</f>
        <v>#REF!</v>
      </c>
      <c r="D100" s="4">
        <f>SUM('②-1 事業主負担分・一人親方'!M100)</f>
        <v>0</v>
      </c>
      <c r="E100" s="4">
        <f>SUM('②-1 事業主負担分・一人親方'!N100)</f>
        <v>0</v>
      </c>
      <c r="F100" s="4">
        <f>SUM('②-1 事業主負担分・一人親方'!O100)</f>
        <v>0</v>
      </c>
      <c r="G100" s="4">
        <f>SUM('②-1 事業主負担分・一人親方'!P100)</f>
        <v>0</v>
      </c>
      <c r="I100" s="68" t="e">
        <f>初期入力欄!#REF!</f>
        <v>#REF!</v>
      </c>
      <c r="J100" s="5">
        <f>SUMIF(U:U,I:I,W:W)</f>
        <v>0</v>
      </c>
      <c r="K100" s="5">
        <f t="shared" si="15"/>
        <v>0</v>
      </c>
      <c r="L100" s="5">
        <f t="shared" si="16"/>
        <v>0</v>
      </c>
      <c r="M100" s="5">
        <f t="shared" si="17"/>
        <v>0</v>
      </c>
      <c r="N100" s="4">
        <f t="shared" si="18"/>
        <v>0</v>
      </c>
      <c r="O100" s="4">
        <f t="shared" si="19"/>
        <v>0</v>
      </c>
      <c r="P100" s="4">
        <f t="shared" si="20"/>
        <v>0</v>
      </c>
      <c r="Q100" s="4">
        <f t="shared" si="21"/>
        <v>0</v>
      </c>
      <c r="R100" s="12"/>
      <c r="S100" s="57" t="e">
        <f>SUMIF(#REF!,C:C,#REF!)</f>
        <v>#REF!</v>
      </c>
    </row>
    <row r="101" spans="1:19" x14ac:dyDescent="0.2">
      <c r="A101" s="17">
        <f t="shared" si="22"/>
        <v>98</v>
      </c>
      <c r="B101" s="5" t="e">
        <f>初期入力欄!#REF!</f>
        <v>#REF!</v>
      </c>
      <c r="C101" s="5" t="e">
        <f>初期入力欄!#REF!</f>
        <v>#REF!</v>
      </c>
      <c r="D101" s="4">
        <f>SUM('②-1 事業主負担分・一人親方'!M101)</f>
        <v>0</v>
      </c>
      <c r="E101" s="4">
        <f>SUM('②-1 事業主負担分・一人親方'!N101)</f>
        <v>0</v>
      </c>
      <c r="F101" s="4">
        <f>SUM('②-1 事業主負担分・一人親方'!O101)</f>
        <v>0</v>
      </c>
      <c r="G101" s="4">
        <f>SUM('②-1 事業主負担分・一人親方'!P101)</f>
        <v>0</v>
      </c>
      <c r="I101" s="68" t="e">
        <f>初期入力欄!#REF!</f>
        <v>#REF!</v>
      </c>
      <c r="J101" s="5">
        <f>SUMIF(U:U,I:I,W:W)</f>
        <v>0</v>
      </c>
      <c r="K101" s="5">
        <f t="shared" si="15"/>
        <v>0</v>
      </c>
      <c r="L101" s="5">
        <f t="shared" si="16"/>
        <v>0</v>
      </c>
      <c r="M101" s="5">
        <f t="shared" si="17"/>
        <v>0</v>
      </c>
      <c r="N101" s="4">
        <f t="shared" si="18"/>
        <v>0</v>
      </c>
      <c r="O101" s="4">
        <f t="shared" si="19"/>
        <v>0</v>
      </c>
      <c r="P101" s="4">
        <f t="shared" si="20"/>
        <v>0</v>
      </c>
      <c r="Q101" s="4">
        <f t="shared" si="21"/>
        <v>0</v>
      </c>
      <c r="R101" s="12"/>
      <c r="S101" s="57" t="e">
        <f>SUMIF(#REF!,C:C,#REF!)</f>
        <v>#REF!</v>
      </c>
    </row>
    <row r="102" spans="1:19" x14ac:dyDescent="0.2">
      <c r="A102" s="17">
        <f t="shared" si="22"/>
        <v>99</v>
      </c>
      <c r="B102" s="5" t="e">
        <f>初期入力欄!#REF!</f>
        <v>#REF!</v>
      </c>
      <c r="C102" s="5" t="e">
        <f>初期入力欄!#REF!</f>
        <v>#REF!</v>
      </c>
      <c r="D102" s="4">
        <f>SUM('②-1 事業主負担分・一人親方'!M102)</f>
        <v>0</v>
      </c>
      <c r="E102" s="4">
        <f>SUM('②-1 事業主負担分・一人親方'!N102)</f>
        <v>0</v>
      </c>
      <c r="F102" s="4">
        <f>SUM('②-1 事業主負担分・一人親方'!O102)</f>
        <v>0</v>
      </c>
      <c r="G102" s="4">
        <f>SUM('②-1 事業主負担分・一人親方'!P102)</f>
        <v>0</v>
      </c>
      <c r="I102" s="68" t="e">
        <f>初期入力欄!#REF!</f>
        <v>#REF!</v>
      </c>
      <c r="J102" s="5">
        <f>SUMIF(U:U,I:I,W:W)</f>
        <v>0</v>
      </c>
      <c r="K102" s="5">
        <f t="shared" si="15"/>
        <v>0</v>
      </c>
      <c r="L102" s="5">
        <f t="shared" si="16"/>
        <v>0</v>
      </c>
      <c r="M102" s="5">
        <f t="shared" si="17"/>
        <v>0</v>
      </c>
      <c r="N102" s="4">
        <f t="shared" si="18"/>
        <v>0</v>
      </c>
      <c r="O102" s="4">
        <f t="shared" si="19"/>
        <v>0</v>
      </c>
      <c r="P102" s="4">
        <f t="shared" si="20"/>
        <v>0</v>
      </c>
      <c r="Q102" s="4">
        <f t="shared" si="21"/>
        <v>0</v>
      </c>
      <c r="R102" s="12"/>
      <c r="S102" s="57" t="e">
        <f>SUMIF(#REF!,C:C,#REF!)</f>
        <v>#REF!</v>
      </c>
    </row>
    <row r="103" spans="1:19" x14ac:dyDescent="0.2">
      <c r="A103" s="17">
        <f t="shared" si="22"/>
        <v>100</v>
      </c>
      <c r="B103" s="5" t="e">
        <f>初期入力欄!#REF!</f>
        <v>#REF!</v>
      </c>
      <c r="C103" s="5" t="e">
        <f>初期入力欄!#REF!</f>
        <v>#REF!</v>
      </c>
      <c r="D103" s="4">
        <f>SUM('②-1 事業主負担分・一人親方'!M103)</f>
        <v>0</v>
      </c>
      <c r="E103" s="4">
        <f>SUM('②-1 事業主負担分・一人親方'!N103)</f>
        <v>0</v>
      </c>
      <c r="F103" s="4">
        <f>SUM('②-1 事業主負担分・一人親方'!O103)</f>
        <v>0</v>
      </c>
      <c r="G103" s="4">
        <f>SUM('②-1 事業主負担分・一人親方'!P103)</f>
        <v>0</v>
      </c>
      <c r="I103" s="68" t="e">
        <f>初期入力欄!#REF!</f>
        <v>#REF!</v>
      </c>
      <c r="J103" s="5">
        <f>SUMIF(U:U,I:I,W:W)</f>
        <v>0</v>
      </c>
      <c r="K103" s="5">
        <f t="shared" si="15"/>
        <v>0</v>
      </c>
      <c r="L103" s="5">
        <f t="shared" si="16"/>
        <v>0</v>
      </c>
      <c r="M103" s="5">
        <f t="shared" si="17"/>
        <v>0</v>
      </c>
      <c r="N103" s="4">
        <f t="shared" si="18"/>
        <v>0</v>
      </c>
      <c r="O103" s="4">
        <f t="shared" si="19"/>
        <v>0</v>
      </c>
      <c r="P103" s="4">
        <f t="shared" si="20"/>
        <v>0</v>
      </c>
      <c r="Q103" s="4">
        <f t="shared" si="21"/>
        <v>0</v>
      </c>
      <c r="R103" s="12"/>
      <c r="S103" s="57" t="e">
        <f>SUMIF(#REF!,C:C,#REF!)</f>
        <v>#REF!</v>
      </c>
    </row>
  </sheetData>
  <sheetProtection password="CA7C" sheet="1"/>
  <mergeCells count="7">
    <mergeCell ref="AB2:AC2"/>
    <mergeCell ref="D2:G2"/>
    <mergeCell ref="J2:M2"/>
    <mergeCell ref="N2:Q2"/>
    <mergeCell ref="V2:W2"/>
    <mergeCell ref="X2:Y2"/>
    <mergeCell ref="Z2:AA2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9</vt:i4>
      </vt:variant>
    </vt:vector>
  </HeadingPairs>
  <TitlesOfParts>
    <vt:vector size="24" baseType="lpstr">
      <vt:lpstr>初期入力欄</vt:lpstr>
      <vt:lpstr>計算シート　入力欄</vt:lpstr>
      <vt:lpstr>見積内訳書</vt:lpstr>
      <vt:lpstr>見積書</vt:lpstr>
      <vt:lpstr>①-1 計算式　事業主負担分　保険率</vt:lpstr>
      <vt:lpstr>①-2 計算式　個人負担分　保険率 </vt:lpstr>
      <vt:lpstr>②-1 事業主負担分・一人親方</vt:lpstr>
      <vt:lpstr>②-2 個人負担分・一人親方</vt:lpstr>
      <vt:lpstr>③-1 事業主負担分</vt:lpstr>
      <vt:lpstr>③-2 個人負担分</vt:lpstr>
      <vt:lpstr>④-2 個人負担　保険料</vt:lpstr>
      <vt:lpstr>⑤-2　個人負担　1日分金額</vt:lpstr>
      <vt:lpstr>⑤-2　個人負担　1日分金額 (介護)</vt:lpstr>
      <vt:lpstr>その他　リスト</vt:lpstr>
      <vt:lpstr>（参考）損益分岐点計算</vt:lpstr>
      <vt:lpstr>見積書!Print_Area</vt:lpstr>
      <vt:lpstr>見積内訳書!Print_Area</vt:lpstr>
      <vt:lpstr>初期入力欄!Print_Area</vt:lpstr>
      <vt:lpstr>三九歳以下</vt:lpstr>
      <vt:lpstr>四〇から六三歳</vt:lpstr>
      <vt:lpstr>七〇から七四歳</vt:lpstr>
      <vt:lpstr>七五歳以上</vt:lpstr>
      <vt:lpstr>六五から六九歳</vt:lpstr>
      <vt:lpstr>六四歳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hasebe</cp:lastModifiedBy>
  <cp:lastPrinted>2021-11-12T02:07:14Z</cp:lastPrinted>
  <dcterms:created xsi:type="dcterms:W3CDTF">2014-02-10T00:24:48Z</dcterms:created>
  <dcterms:modified xsi:type="dcterms:W3CDTF">2022-01-26T00:59:46Z</dcterms:modified>
</cp:coreProperties>
</file>